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200" activeTab="0"/>
  </bookViews>
  <sheets>
    <sheet name="中文说明" sheetId="1" r:id="rId1"/>
    <sheet name="英文说明" sheetId="2" r:id="rId2"/>
    <sheet name="理论环节" sheetId="3" r:id="rId3"/>
    <sheet name="实践环节" sheetId="4" r:id="rId4"/>
    <sheet name="学习进程表" sheetId="5" r:id="rId5"/>
  </sheets>
  <definedNames>
    <definedName name="_xlnm.Print_Area" localSheetId="3">'实践环节'!$A$1:$Q$31</definedName>
  </definedNames>
  <calcPr fullCalcOnLoad="1"/>
</workbook>
</file>

<file path=xl/sharedStrings.xml><?xml version="1.0" encoding="utf-8"?>
<sst xmlns="http://schemas.openxmlformats.org/spreadsheetml/2006/main" count="592" uniqueCount="436">
  <si>
    <t>浙江科技学院城乡规划专业培养方案</t>
  </si>
  <si>
    <t>一、培养目标</t>
  </si>
  <si>
    <t xml:space="preserve">     本专业以“宽知识、重实践、厚基础、强技能”为要求，培养适应社会发展需要的具有城乡规划的基本理论知识、基本技能和具有创新精神的高素质应用型专门人才，使毕业生有较强的专业技能和多种职业适应能力，能在城乡规划、建筑设计、房地产开发及行政事业单位等领域从事技术或管理工作。</t>
  </si>
  <si>
    <t>二、培养标准</t>
  </si>
  <si>
    <t xml:space="preserve">  在系统掌握专业基本理论知识的基础上着重培养学生的素质和能力，强调工程实践和基本技能的训练，具有自学能力和创新意识，发挥个性、鼓励专长，毕业生应获得以下知识和能力：</t>
  </si>
  <si>
    <r>
      <t xml:space="preserve">1、具有较扎实的自然科学、人文科学的基本知识和较宽的专业理论基础以及专业外语语言基本能力；
</t>
    </r>
    <r>
      <rPr>
        <sz val="10"/>
        <rFont val="Arial"/>
        <family val="2"/>
      </rPr>
      <t xml:space="preserve"> </t>
    </r>
    <r>
      <rPr>
        <sz val="10"/>
        <rFont val="宋体"/>
        <family val="0"/>
      </rPr>
      <t xml:space="preserve">2、系统掌握城乡规划、建筑设计的基本原理和方法，具有用多种方式表达设计意图的基本能力；
</t>
    </r>
    <r>
      <rPr>
        <sz val="10"/>
        <rFont val="Arial"/>
        <family val="2"/>
      </rPr>
      <t xml:space="preserve"> </t>
    </r>
    <r>
      <rPr>
        <sz val="10"/>
        <rFont val="宋体"/>
        <family val="0"/>
      </rPr>
      <t xml:space="preserve">3、了解国内外城乡规划学科的动态和发展趋势，熟悉国家有关城乡发展和城乡规划的方针、政策和法规；
</t>
    </r>
    <r>
      <rPr>
        <sz val="10"/>
        <rFont val="Arial"/>
        <family val="2"/>
      </rPr>
      <t xml:space="preserve"> </t>
    </r>
    <r>
      <rPr>
        <sz val="10"/>
        <rFont val="宋体"/>
        <family val="0"/>
      </rPr>
      <t xml:space="preserve">4、拓展建筑设计、景观设计、市政工程等相关的知识，具有综合分析问题、协调其它专业解决问题的基本能力；
</t>
    </r>
    <r>
      <rPr>
        <sz val="10"/>
        <rFont val="Arial"/>
        <family val="2"/>
      </rPr>
      <t xml:space="preserve"> </t>
    </r>
    <r>
      <rPr>
        <sz val="10"/>
        <rFont val="宋体"/>
        <family val="0"/>
      </rPr>
      <t>5、强化规划师及相关的专业实践训练，具有从事总体规划、详细规划设计、规划管理、项目策划的基本能力。　</t>
    </r>
  </si>
  <si>
    <t>三、知识、能力和素质实现矩阵</t>
  </si>
  <si>
    <t>要求内容</t>
  </si>
  <si>
    <t>配套主要课程或教育培养措施</t>
  </si>
  <si>
    <t>备注</t>
  </si>
  <si>
    <t>知识要求</t>
  </si>
  <si>
    <t>基础科学知识</t>
  </si>
  <si>
    <t>专业核心知识</t>
  </si>
  <si>
    <t>城乡规划理论：城市规划原理、城市设计概论、中外城市建设史                           城乡规划设计方法：景观规划设计、居住区详细规划、控制性详细规划、城市设计、城市设计概论、城市总体规划、住宅建筑设计原理与实践                                               
专业技术相关基础：美术、建筑设计基础、画法几何与工程制图、城市绿地规划设计原理</t>
  </si>
  <si>
    <t>专业知识</t>
  </si>
  <si>
    <t>专业拓展：                                                       模块1（建筑设计）：公共建筑设计原理与实践、计算机辅助设计与表达</t>
  </si>
  <si>
    <t>模块2（城市设施与环境）：城市道路与交通规划设计、城市工程系统规划设计</t>
  </si>
  <si>
    <t>模块3（城市社会与管理）：城市规划管理与法规、城市历史文化保护与更新、乡村规划</t>
  </si>
  <si>
    <r>
      <t xml:space="preserve">专业复合：                                                                                                                        </t>
    </r>
    <r>
      <rPr>
        <b/>
        <sz val="10"/>
        <color indexed="8"/>
        <rFont val="宋体"/>
        <family val="0"/>
      </rPr>
      <t xml:space="preserve">                                                        
</t>
    </r>
    <r>
      <rPr>
        <sz val="10"/>
        <color indexed="8"/>
        <rFont val="宋体"/>
        <family val="0"/>
      </rPr>
      <t>城市地理学、城市生态与环境、城乡经济与区域规划、城市社会学、房屋建筑学、专业英语、中外建筑史、GIS应用、场地设计、房地产开发与管理、旅游规划、景观建筑设计、马克笔建筑表现、工程测量、观赏植物学</t>
    </r>
  </si>
  <si>
    <t>能力要求</t>
  </si>
  <si>
    <t>具备较强的工程实践能力</t>
  </si>
  <si>
    <t>通过专业实践1－6等实践教学探寻知识，从而了解城市、体验城市、调查城市、分析城市和研究城市，获得解决实际问题的能力；通过认强化训练1－5、社会实践、课程设计、专项设计、技术实习、毕业实习等阶段递进式的实习，以及创新实践活动和导师指导下的科研活动，逐步提高城市规划设计与城市的管理能力。</t>
  </si>
  <si>
    <t>具备一定的交流合作和组织管理能力</t>
  </si>
  <si>
    <t>通过参加技术实践、科技竞赛、科研项目、志愿者活动、学会社团活动、社会实习等锻炼，培养学生的交流合作和组织管理能力。</t>
  </si>
  <si>
    <t>外语和国际交流能力</t>
  </si>
  <si>
    <t>通过大学英语、专业英语、双语课程教学、引进国外优秀课程，参与国际交流活动，提高英语运用能力和国际交流能力。</t>
  </si>
  <si>
    <t>素质要求</t>
  </si>
  <si>
    <t>心理素质</t>
  </si>
  <si>
    <t>通过大学始业教育、大学生心理健康教育、大学生职业发展与就业指导，提高学生生活自理能力、主动适应新环境的能力、面对人际环境与工作环境的变化有良好的心理适应能力。</t>
  </si>
  <si>
    <t>专业素质</t>
  </si>
  <si>
    <t>通过规划师业务实践实习、课程设计、导师科研项目、城市规划专项设计、开放性实验项目、大学生课外科技活动，以及下企业进行技术实习、毕业设计等锻炼，培养学生的专业素养和实践创新能力。</t>
  </si>
  <si>
    <t>企业工程师素质</t>
  </si>
  <si>
    <t>通过认识实习、专项设计、技术实习、毕业设计、企业学习及总结，培养学生逐步形成工程师的社会责任、企业责任、工程师在项目中的作用和责任。</t>
  </si>
  <si>
    <t>四、主干学科</t>
  </si>
  <si>
    <t xml:space="preserve">    城乡规划</t>
  </si>
  <si>
    <t xml:space="preserve">   </t>
  </si>
  <si>
    <t>五、专业核心课程</t>
  </si>
  <si>
    <r>
      <t xml:space="preserve"> </t>
    </r>
    <r>
      <rPr>
        <sz val="10"/>
        <rFont val="宋体"/>
        <family val="0"/>
      </rPr>
      <t xml:space="preserve"> 美术、建筑设计基础、建筑设计、城市规划原理、村庄规划、景观规划设计、居住区详细规划、控制性详细规划、城市设计、城市总体规划、城市绿地规划设计原理。
 双语教学课程：中外城市建设史（外国建设史部分）、计算机辅助设计与表达。
自学或讨论课程：规划设计、建筑设计。</t>
    </r>
  </si>
  <si>
    <t>六、主要实践环节</t>
  </si>
  <si>
    <t xml:space="preserve"> 科技创新、科研实践、美术实习、设计强化训练(1-5)、
  专业实践(1-6)、规划师业务实践、毕业设计。</t>
  </si>
  <si>
    <t>七、学制、学位及学分要求</t>
  </si>
  <si>
    <r>
      <t>1．学制：实行弹性学制，本科基本学制一般为4年，可提前1年毕业，最长不超过8年。
2．授予学位：本科毕业，授工学学士学位。
3．本专业毕业最低学分要求：17</t>
    </r>
    <r>
      <rPr>
        <sz val="10"/>
        <rFont val="宋体"/>
        <family val="0"/>
      </rPr>
      <t>0</t>
    </r>
    <r>
      <rPr>
        <sz val="10"/>
        <rFont val="宋体"/>
        <family val="0"/>
      </rPr>
      <t xml:space="preserve">         
</t>
    </r>
  </si>
  <si>
    <t>八、学分结构要求</t>
  </si>
  <si>
    <t>课程设置及修读类型</t>
  </si>
  <si>
    <t>学分/学时/及占比</t>
  </si>
  <si>
    <t>学分</t>
  </si>
  <si>
    <t>学分比例</t>
  </si>
  <si>
    <t>理论教学环节</t>
  </si>
  <si>
    <t>基础层次（必修）</t>
  </si>
  <si>
    <t>专业层次（必修）</t>
  </si>
  <si>
    <t>拓展复合层次（选修）</t>
  </si>
  <si>
    <t>合计</t>
  </si>
  <si>
    <r>
      <t>实践教学环节</t>
    </r>
    <r>
      <rPr>
        <sz val="9"/>
        <color indexed="8"/>
        <rFont val="宋体"/>
        <family val="0"/>
      </rPr>
      <t>(含课内实验)</t>
    </r>
  </si>
  <si>
    <t>必修</t>
  </si>
  <si>
    <t>Undergraduates Training and Development Program of Zhejiang University 
of Science and Technology</t>
  </si>
  <si>
    <r>
      <t>(Specialty:Urban and Rural Planning</t>
    </r>
    <r>
      <rPr>
        <sz val="14"/>
        <rFont val="Times New Roman"/>
        <family val="1"/>
      </rPr>
      <t>)</t>
    </r>
  </si>
  <si>
    <t>I. Training Objectives</t>
  </si>
  <si>
    <r>
      <t xml:space="preserve">   Abiding by the guidance of "</t>
    </r>
    <r>
      <rPr>
        <sz val="10"/>
        <color indexed="10"/>
        <rFont val="Times New Roman"/>
        <family val="1"/>
      </rPr>
      <t xml:space="preserve">board knowledge, abundant practice,  thick foundation and strong ability </t>
    </r>
    <r>
      <rPr>
        <sz val="10"/>
        <rFont val="Times New Roman"/>
        <family val="1"/>
      </rPr>
      <t xml:space="preserve">",  </t>
    </r>
    <r>
      <rPr>
        <sz val="10"/>
        <color indexed="10"/>
        <rFont val="Times New Roman"/>
        <family val="1"/>
      </rPr>
      <t xml:space="preserve"> this major aims to cultivate applied advanced engineering and technical talents with the basic theory of urban and rural planning knowledge, basic skills and creative spirit, to make our graduates have both well ability on specialty and adaptability on related profession  to  be </t>
    </r>
    <r>
      <rPr>
        <sz val="10"/>
        <rFont val="Times New Roman"/>
        <family val="1"/>
      </rPr>
      <t>technician or manager in urban and rural planning, architecture, consultation and real estate career as well as working for government.</t>
    </r>
  </si>
  <si>
    <t>II. Training Stardards</t>
  </si>
  <si>
    <r>
      <t xml:space="preserve">  On the basis of mastering professional  theoretical knowledge systemmainly, this major aims to  develop the students' quality and ability, to emphasis on engineering practice and training of basic skills, and to cultivate the students that have self-study ability and innovative consciousness, personality, and expertise. </t>
    </r>
    <r>
      <rPr>
        <sz val="10"/>
        <rFont val="Times New Roman"/>
        <family val="1"/>
      </rPr>
      <t xml:space="preserve">
The graduate should obtain following knowledge and ability:</t>
    </r>
  </si>
  <si>
    <t>1. Have the ability with a solid foundation of natural science and humanities and social scientific and foreign language;</t>
  </si>
  <si>
    <t>2. Systematically master the basic principles and methods of urban planning, Architecture;</t>
  </si>
  <si>
    <t xml:space="preserve"> 3. Realize the principle and trend on urban and rural development, be familiar with related statutes and institution;</t>
  </si>
  <si>
    <t xml:space="preserve"> 4. Have knowledge on related subjects such as building design, landscape design, municipal engineering planning system;can organize and manage design process;</t>
  </si>
  <si>
    <r>
      <t>5. Trained on urban planning practice, can deal with comprehensive planning, detailed planning, urban planning administration,projects planning.</t>
    </r>
    <r>
      <rPr>
        <sz val="10"/>
        <rFont val="宋体"/>
        <family val="0"/>
      </rPr>
      <t>　</t>
    </r>
  </si>
  <si>
    <r>
      <t>III.</t>
    </r>
    <r>
      <rPr>
        <b/>
        <sz val="12"/>
        <rFont val="宋体"/>
        <family val="0"/>
      </rPr>
      <t>　</t>
    </r>
    <r>
      <rPr>
        <b/>
        <sz val="12"/>
        <rFont val="Times New Roman"/>
        <family val="1"/>
      </rPr>
      <t xml:space="preserve">Realization Matrix of Knowledge, Ability and Quality </t>
    </r>
  </si>
  <si>
    <t>Contents</t>
  </si>
  <si>
    <t xml:space="preserve">The Main Courses or Education Training Strategy </t>
  </si>
  <si>
    <t>Notes</t>
  </si>
  <si>
    <t>Knowledge</t>
  </si>
  <si>
    <t>Basic scientific knowledge</t>
  </si>
  <si>
    <t>Humanities and social science knowledge:The Essentials of Modern and Contemporary History of China, Morality Cultivation and General knowledge of Law,Introduction to Fundamental Principles of Marxism,Introduction to Mao Zedong's Thought and Theoretical System of Socialism with Chinese Characteristics,Guided Reading the Analects of Confucius,Situation and Policy,College Students' Career Development and Employment Guidance,Mental Health Education for College Students,Physical Education.
Natural science knowledge:Advanced Mathematics Level,Probability Theory and Mathematical Statistics Level .
Instrumental knowledge:College English</t>
  </si>
  <si>
    <t>Specialty core knowledge</t>
  </si>
  <si>
    <r>
      <t xml:space="preserve">Urban and Rural Planning Theory:Urban Planning Principle,Introduction to Urban Design,Chinese and Foreign </t>
    </r>
    <r>
      <rPr>
        <sz val="10"/>
        <color indexed="10"/>
        <rFont val="Times New Roman"/>
        <family val="1"/>
      </rPr>
      <t>Urban Development History</t>
    </r>
    <r>
      <rPr>
        <sz val="10"/>
        <color indexed="8"/>
        <rFont val="Times New Roman"/>
        <family val="1"/>
      </rPr>
      <t xml:space="preserve">
Design Methodology of Urban and Rural Planning:Landscape Design,Residential Area Detailed Planning,Controlled Detailed Planning,Urban Design,Introduction to Urban Design,</t>
    </r>
    <r>
      <rPr>
        <sz val="10"/>
        <color indexed="10"/>
        <rFont val="Times New Roman"/>
        <family val="1"/>
      </rPr>
      <t xml:space="preserve">Urban Comprehensive Planning  </t>
    </r>
    <r>
      <rPr>
        <sz val="10"/>
        <color indexed="8"/>
        <rFont val="Times New Roman"/>
        <family val="1"/>
      </rPr>
      <t xml:space="preserve">,Residential Architectural Design Principles and Practices
Professional Technology Basis:Art,Accidence of Building Design,Descriptive Geometry </t>
    </r>
    <r>
      <rPr>
        <sz val="10"/>
        <color indexed="10"/>
        <rFont val="Times New Roman"/>
        <family val="1"/>
      </rPr>
      <t>and Drawing,Municipal Engineering Planning System</t>
    </r>
  </si>
  <si>
    <t>Specialty knowledge</t>
  </si>
  <si>
    <r>
      <t>Specialty expansion:
Module1(Architectural Design):Principles and</t>
    </r>
    <r>
      <rPr>
        <sz val="10"/>
        <color indexed="10"/>
        <rFont val="Times New Roman"/>
        <family val="1"/>
      </rPr>
      <t xml:space="preserve"> Practices </t>
    </r>
    <r>
      <rPr>
        <sz val="10"/>
        <color indexed="8"/>
        <rFont val="Times New Roman"/>
        <family val="1"/>
      </rPr>
      <t xml:space="preserve">of Public Buildings,Computer-aided Design and Expression (Bilingual).
Module2(Urban Facilities and Environment):Green Space Planning Principle,City Road and Traffic Planning.
Module3(Urban Society and Management):Urban </t>
    </r>
    <r>
      <rPr>
        <sz val="10"/>
        <color indexed="10"/>
        <rFont val="Times New Roman"/>
        <family val="1"/>
      </rPr>
      <t>Planning Management and  Regulations,</t>
    </r>
    <r>
      <rPr>
        <sz val="10"/>
        <color indexed="8"/>
        <rFont val="Times New Roman"/>
        <family val="1"/>
      </rPr>
      <t>The Protection and Renewal of Urban History and Culture,</t>
    </r>
    <r>
      <rPr>
        <sz val="10"/>
        <color indexed="10"/>
        <rFont val="Times New Roman"/>
        <family val="1"/>
      </rPr>
      <t>Rural</t>
    </r>
    <r>
      <rPr>
        <sz val="10"/>
        <color indexed="8"/>
        <rFont val="Times New Roman"/>
        <family val="1"/>
      </rPr>
      <t xml:space="preserve">  Planning.
Specialty recombination:
Urban Geography,Urban</t>
    </r>
    <r>
      <rPr>
        <sz val="10"/>
        <color indexed="10"/>
        <rFont val="Times New Roman"/>
        <family val="1"/>
      </rPr>
      <t xml:space="preserve"> Environment and Ecology,</t>
    </r>
    <r>
      <rPr>
        <sz val="10"/>
        <color indexed="12"/>
        <rFont val="Times New Roman"/>
        <family val="1"/>
      </rPr>
      <t>Urban and rural Economic and Regional Planning</t>
    </r>
    <r>
      <rPr>
        <sz val="10"/>
        <color indexed="8"/>
        <rFont val="Times New Roman"/>
        <family val="1"/>
      </rPr>
      <t>,Urban Sociology,Housing Architecture,Specailty English,Chinese and Foreign Architecture History,GIS Application,Site Design,</t>
    </r>
    <r>
      <rPr>
        <sz val="10"/>
        <color indexed="10"/>
        <rFont val="Times New Roman"/>
        <family val="1"/>
      </rPr>
      <t>Real Estate Development and Management</t>
    </r>
    <r>
      <rPr>
        <sz val="10"/>
        <color indexed="8"/>
        <rFont val="Times New Roman"/>
        <family val="1"/>
      </rPr>
      <t>Tourism Planning,Landscape Architectural Design,Construction Performance by Mark pen,Engineering Survey,Ornamental Botany</t>
    </r>
  </si>
  <si>
    <t>Ability</t>
  </si>
  <si>
    <t>Strong ability of engineering practice</t>
  </si>
  <si>
    <r>
      <t>Explore knowledge through professional practice 1-6 practice teaching, and to understand the cities , feel the cities ,survey the cities, analysis and study the cities, achieve the ability to solve practical problems; With the 1-5 intensive trainings  ,social practices, curriculum designs, special designs,,technology internship,graduation internship and other progressive internship, as well innovative practice activities and mentoring research activities, then gradually improve</t>
    </r>
    <r>
      <rPr>
        <sz val="10"/>
        <color indexed="10"/>
        <rFont val="Times New Roman"/>
        <family val="1"/>
      </rPr>
      <t xml:space="preserve"> the ability of  urban planning and design, and  management of  the city.</t>
    </r>
  </si>
  <si>
    <t>Ability in communication, cooperation and organizational management</t>
  </si>
  <si>
    <t>With participation in technical practice, science and technology competitions, research projects, volunteer activities, community activities, social internship trainings, cultivate students  ability of cooperation and management.</t>
  </si>
  <si>
    <t>Language and international communication skills</t>
  </si>
  <si>
    <t>With college English, professional English, bilingual programs teaching, foreign outstanding courses, participating in international exchange activities,  then improve proficiency in English and international exchanges.</t>
  </si>
  <si>
    <t>Quality</t>
  </si>
  <si>
    <t xml:space="preserve">Mental quality </t>
  </si>
  <si>
    <t>With university beginning education, mental health education   , college students career development and career guidance  ,then improve students' self-care ability,  ability  of  adapting   new environment,  good psychological ability to adapt to  face   human environment and changes in the environment</t>
  </si>
  <si>
    <t xml:space="preserve">Professional quality </t>
  </si>
  <si>
    <r>
      <t>With business</t>
    </r>
    <r>
      <rPr>
        <sz val="10"/>
        <color indexed="10"/>
        <rFont val="Times New Roman"/>
        <family val="1"/>
      </rPr>
      <t xml:space="preserve"> internship</t>
    </r>
    <r>
      <rPr>
        <sz val="10"/>
        <color indexed="8"/>
        <rFont val="Times New Roman"/>
        <family val="1"/>
      </rPr>
      <t>, curriculum design, mentor research projects, urban planning special designs , open experimental projects, extracurricular scientific activities, as well the entering enterprise for technology internship, graduation design exercise, cultivates students  professionalism and practice innovation capability</t>
    </r>
  </si>
  <si>
    <t>Quality of engineers</t>
  </si>
  <si>
    <t>With internships, special designs , technical Internship, graduation design, corporate learning,cultivates students gradually to form  engineers social responsibility,corporate responsibility and projects responsibility</t>
  </si>
  <si>
    <t>IV. Major Disciplines</t>
  </si>
  <si>
    <t xml:space="preserve">  Urban and rural planning</t>
  </si>
  <si>
    <t>V. Core Courses</t>
  </si>
  <si>
    <r>
      <t>Art,Accidence of Building Design,Architectural Design,Urban Planning Principle,</t>
    </r>
    <r>
      <rPr>
        <sz val="10"/>
        <color indexed="10"/>
        <rFont val="Times New Roman"/>
        <family val="1"/>
      </rPr>
      <t xml:space="preserve">Rural </t>
    </r>
    <r>
      <rPr>
        <sz val="10"/>
        <rFont val="Times New Roman"/>
        <family val="1"/>
      </rPr>
      <t>Planning,Landscape Design,Residential Area Detailed Planning,Controlled Detailed Planning,Urban Design,Urban Comprehensive Planning and Design ,Municipal Engineering Planning System</t>
    </r>
  </si>
  <si>
    <t>Bilingual Education Program:Chinese and foreign urban Development history (The foreign construction history section),Computer-aided Design and Expression.
Self-study or Discuss Curriculum:Planning and Design,Architectural Design</t>
  </si>
  <si>
    <t>VI. Main Internship and Practice</t>
  </si>
  <si>
    <r>
      <t xml:space="preserve">Innovation Practice, Scientific Research Practice, Painting internship, Urban Design Intensify1-5, Professional Practice
1-6, </t>
    </r>
    <r>
      <rPr>
        <sz val="10"/>
        <color indexed="10"/>
        <rFont val="Times New Roman"/>
        <family val="1"/>
      </rPr>
      <t>Practice for Being Urban Planners</t>
    </r>
    <r>
      <rPr>
        <sz val="10"/>
        <rFont val="Times New Roman"/>
        <family val="1"/>
      </rPr>
      <t>, Undergraduate Design.</t>
    </r>
  </si>
  <si>
    <t xml:space="preserve">VII. Length of Schooling, Degree and Credits Requirements for Graduation </t>
  </si>
  <si>
    <t xml:space="preserve"> This is a Bachelor Degree of engineering programme.The length of schooling generally lasts four years.But if students take extra courses,they can graduate one year in advance or they have a maximumof 8 years to finish the Bachelor Degree of engineering programme. The Minimum Graduation Credits is 170 points.     
</t>
  </si>
  <si>
    <r>
      <t>VIII</t>
    </r>
    <r>
      <rPr>
        <sz val="10"/>
        <rFont val="宋体"/>
        <family val="0"/>
      </rPr>
      <t>．</t>
    </r>
    <r>
      <rPr>
        <b/>
        <sz val="12"/>
        <rFont val="Times New Roman"/>
        <family val="1"/>
      </rPr>
      <t>Credits Structure and Ratio</t>
    </r>
    <r>
      <rPr>
        <b/>
        <sz val="12"/>
        <rFont val="宋体"/>
        <family val="0"/>
      </rPr>
      <t>：</t>
    </r>
    <r>
      <rPr>
        <b/>
        <sz val="12"/>
        <rFont val="Times New Roman"/>
        <family val="1"/>
      </rPr>
      <t xml:space="preserve"> </t>
    </r>
  </si>
  <si>
    <r>
      <t>The curriculum Provision</t>
    </r>
    <r>
      <rPr>
        <sz val="10"/>
        <color indexed="8"/>
        <rFont val="宋体"/>
        <family val="0"/>
      </rPr>
      <t>　</t>
    </r>
    <r>
      <rPr>
        <sz val="10"/>
        <color indexed="8"/>
        <rFont val="Times New Roman"/>
        <family val="1"/>
      </rPr>
      <t>and Study Type</t>
    </r>
  </si>
  <si>
    <t>Credits</t>
  </si>
  <si>
    <t>Credits Ratios</t>
  </si>
  <si>
    <r>
      <t xml:space="preserve">Theory Teaching         </t>
    </r>
    <r>
      <rPr>
        <sz val="10"/>
        <color indexed="8"/>
        <rFont val="宋体"/>
        <family val="0"/>
      </rPr>
      <t>　　　　　　　　</t>
    </r>
  </si>
  <si>
    <r>
      <t>Basic Level</t>
    </r>
    <r>
      <rPr>
        <sz val="10"/>
        <color indexed="8"/>
        <rFont val="宋体"/>
        <family val="0"/>
      </rPr>
      <t>（</t>
    </r>
    <r>
      <rPr>
        <sz val="10"/>
        <color indexed="8"/>
        <rFont val="Times New Roman"/>
        <family val="1"/>
      </rPr>
      <t>Required</t>
    </r>
    <r>
      <rPr>
        <sz val="10"/>
        <color indexed="8"/>
        <rFont val="宋体"/>
        <family val="0"/>
      </rPr>
      <t>）</t>
    </r>
  </si>
  <si>
    <r>
      <t>Specialty Level</t>
    </r>
    <r>
      <rPr>
        <sz val="10"/>
        <color indexed="8"/>
        <rFont val="宋体"/>
        <family val="0"/>
      </rPr>
      <t>（</t>
    </r>
    <r>
      <rPr>
        <sz val="10"/>
        <color indexed="8"/>
        <rFont val="Times New Roman"/>
        <family val="1"/>
      </rPr>
      <t>Required</t>
    </r>
    <r>
      <rPr>
        <sz val="10"/>
        <color indexed="8"/>
        <rFont val="宋体"/>
        <family val="0"/>
      </rPr>
      <t>）</t>
    </r>
  </si>
  <si>
    <r>
      <t>Expansion and Recombination</t>
    </r>
    <r>
      <rPr>
        <sz val="10"/>
        <color indexed="8"/>
        <rFont val="宋体"/>
        <family val="0"/>
      </rPr>
      <t>　</t>
    </r>
    <r>
      <rPr>
        <sz val="10"/>
        <color indexed="8"/>
        <rFont val="Times New Roman"/>
        <family val="1"/>
      </rPr>
      <t>Level</t>
    </r>
    <r>
      <rPr>
        <sz val="10"/>
        <color indexed="8"/>
        <rFont val="宋体"/>
        <family val="0"/>
      </rPr>
      <t>（</t>
    </r>
    <r>
      <rPr>
        <sz val="10"/>
        <color indexed="8"/>
        <rFont val="Times New Roman"/>
        <family val="1"/>
      </rPr>
      <t>Optional</t>
    </r>
    <r>
      <rPr>
        <sz val="10"/>
        <color indexed="8"/>
        <rFont val="宋体"/>
        <family val="0"/>
      </rPr>
      <t>）</t>
    </r>
  </si>
  <si>
    <t>Total</t>
  </si>
  <si>
    <r>
      <t>Practice Teaching</t>
    </r>
    <r>
      <rPr>
        <sz val="10"/>
        <color indexed="10"/>
        <rFont val="宋体"/>
        <family val="0"/>
      </rPr>
      <t>（</t>
    </r>
    <r>
      <rPr>
        <sz val="10"/>
        <color indexed="10"/>
        <rFont val="Times New Roman"/>
        <family val="1"/>
      </rPr>
      <t xml:space="preserve">Including Experiments </t>
    </r>
    <r>
      <rPr>
        <sz val="10"/>
        <color indexed="10"/>
        <rFont val="宋体"/>
        <family val="0"/>
      </rPr>
      <t>）</t>
    </r>
  </si>
  <si>
    <t>Required</t>
  </si>
  <si>
    <t>课程设置与学时安排（表一）</t>
  </si>
  <si>
    <t>课程层次</t>
  </si>
  <si>
    <t>课程性质</t>
  </si>
  <si>
    <t>课程代码</t>
  </si>
  <si>
    <t>课程名称</t>
  </si>
  <si>
    <t>总学时</t>
  </si>
  <si>
    <t xml:space="preserve">课内教学    </t>
  </si>
  <si>
    <t>考试学期</t>
  </si>
  <si>
    <t>各学期周学时分配</t>
  </si>
  <si>
    <t>第一学年</t>
  </si>
  <si>
    <t>第二学年</t>
  </si>
  <si>
    <t>第三学年</t>
  </si>
  <si>
    <t>第四学年</t>
  </si>
  <si>
    <t>理论学时</t>
  </si>
  <si>
    <t>实验学时</t>
  </si>
  <si>
    <t>实践学时</t>
  </si>
  <si>
    <t>长1</t>
  </si>
  <si>
    <t>长2</t>
  </si>
  <si>
    <t>长3</t>
  </si>
  <si>
    <t>长4</t>
  </si>
  <si>
    <t>长5</t>
  </si>
  <si>
    <t>长6</t>
  </si>
  <si>
    <t>长7</t>
  </si>
  <si>
    <t>长8</t>
  </si>
  <si>
    <t>16周</t>
  </si>
  <si>
    <t>8周</t>
  </si>
  <si>
    <t>基础层次</t>
  </si>
  <si>
    <t>26115002</t>
  </si>
  <si>
    <r>
      <t>思想道德修养和法律基础</t>
    </r>
    <r>
      <rPr>
        <sz val="9"/>
        <rFont val="Times New Roman"/>
        <family val="1"/>
      </rPr>
      <t xml:space="preserve">  Morality Cultivation and General knowledge of Law</t>
    </r>
  </si>
  <si>
    <t>26115003</t>
  </si>
  <si>
    <r>
      <t>马克思主义基本原理概论</t>
    </r>
    <r>
      <rPr>
        <sz val="9"/>
        <rFont val="Times New Roman"/>
        <family val="1"/>
      </rPr>
      <t xml:space="preserve">  Introduction to Fundamental Principles of Marxism</t>
    </r>
  </si>
  <si>
    <t>26115201
-26115204</t>
  </si>
  <si>
    <r>
      <t xml:space="preserve">形势与政策
</t>
    </r>
    <r>
      <rPr>
        <sz val="9"/>
        <rFont val="Times New Roman"/>
        <family val="1"/>
      </rPr>
      <t>Situation and Policy</t>
    </r>
  </si>
  <si>
    <r>
      <t>长</t>
    </r>
    <r>
      <rPr>
        <sz val="9"/>
        <color indexed="8"/>
        <rFont val="Times New Roman"/>
        <family val="1"/>
      </rPr>
      <t>1-4</t>
    </r>
    <r>
      <rPr>
        <sz val="9"/>
        <color indexed="8"/>
        <rFont val="仿宋_GB2312"/>
        <family val="3"/>
      </rPr>
      <t>讲座</t>
    </r>
  </si>
  <si>
    <t>13116007-13116010</t>
  </si>
  <si>
    <r>
      <t xml:space="preserve">大学生心理健康教育     </t>
    </r>
    <r>
      <rPr>
        <sz val="9"/>
        <rFont val="Times New Roman"/>
        <family val="1"/>
      </rPr>
      <t>Mental Health Education for College Students</t>
    </r>
  </si>
  <si>
    <t>31117082~ 31117083</t>
  </si>
  <si>
    <r>
      <t>25114359</t>
    </r>
    <r>
      <rPr>
        <sz val="9"/>
        <rFont val="Times New Roman"/>
        <family val="1"/>
      </rPr>
      <t>~</t>
    </r>
    <r>
      <rPr>
        <sz val="9"/>
        <rFont val="Times New Roman"/>
        <family val="1"/>
      </rPr>
      <t>25114361</t>
    </r>
  </si>
  <si>
    <t>1-3</t>
  </si>
  <si>
    <t>实施分级教学</t>
  </si>
  <si>
    <r>
      <t>25114360</t>
    </r>
    <r>
      <rPr>
        <sz val="9"/>
        <rFont val="Times New Roman"/>
        <family val="1"/>
      </rPr>
      <t xml:space="preserve">~ </t>
    </r>
    <r>
      <rPr>
        <sz val="9"/>
        <rFont val="Times New Roman"/>
        <family val="1"/>
      </rPr>
      <t>25114362</t>
    </r>
  </si>
  <si>
    <t>02113020</t>
  </si>
  <si>
    <r>
      <t xml:space="preserve">C语言程序设计            </t>
    </r>
    <r>
      <rPr>
        <sz val="9"/>
        <rFont val="Times New Roman"/>
        <family val="1"/>
      </rPr>
      <t>C Programming</t>
    </r>
    <r>
      <rPr>
        <sz val="9"/>
        <rFont val="仿宋_GB2312"/>
        <family val="3"/>
      </rPr>
      <t xml:space="preserve">                </t>
    </r>
  </si>
  <si>
    <t>基础层次合计</t>
  </si>
  <si>
    <t>课程设置与学时安排（表一续一）</t>
  </si>
  <si>
    <t>专业层次</t>
  </si>
  <si>
    <r>
      <t>画法几何与制图</t>
    </r>
    <r>
      <rPr>
        <sz val="9"/>
        <rFont val="Times New Roman"/>
        <family val="1"/>
      </rPr>
      <t xml:space="preserve">                Descriptive Geometry and Drawing</t>
    </r>
  </si>
  <si>
    <t>05134001</t>
  </si>
  <si>
    <r>
      <t>城市规划原理</t>
    </r>
    <r>
      <rPr>
        <sz val="9"/>
        <rFont val="Times New Roman"/>
        <family val="1"/>
      </rPr>
      <t xml:space="preserve">
Urban Planning Principle</t>
    </r>
  </si>
  <si>
    <t>05134006</t>
  </si>
  <si>
    <r>
      <t>城市道路与交通规划设计</t>
    </r>
    <r>
      <rPr>
        <sz val="9"/>
        <rFont val="Times New Roman"/>
        <family val="1"/>
      </rPr>
      <t xml:space="preserve">
City Road and Traffic Planning </t>
    </r>
  </si>
  <si>
    <t>05134002</t>
  </si>
  <si>
    <r>
      <t xml:space="preserve">中外城市建设史(双语) </t>
    </r>
    <r>
      <rPr>
        <sz val="9"/>
        <rFont val="Times New Roman"/>
        <family val="1"/>
      </rPr>
      <t>Chinese and foreign urban Development history (Bilingual)</t>
    </r>
  </si>
  <si>
    <t>外建史双语</t>
  </si>
  <si>
    <t>05134003</t>
  </si>
  <si>
    <t>强化2</t>
  </si>
  <si>
    <r>
      <t>居住区详细规划设计</t>
    </r>
    <r>
      <rPr>
        <sz val="9"/>
        <rFont val="Times New Roman"/>
        <family val="1"/>
      </rPr>
      <t>Residential Area Detailed Planning</t>
    </r>
  </si>
  <si>
    <t>强化1</t>
  </si>
  <si>
    <t>强化3</t>
  </si>
  <si>
    <r>
      <t>城市设计</t>
    </r>
    <r>
      <rPr>
        <sz val="9"/>
        <rFont val="Times New Roman"/>
        <family val="1"/>
      </rPr>
      <t xml:space="preserve">
Urban Design</t>
    </r>
  </si>
  <si>
    <t>强化4</t>
  </si>
  <si>
    <r>
      <t>城市总体规划</t>
    </r>
    <r>
      <rPr>
        <sz val="9"/>
        <rFont val="仿宋_GB2312"/>
        <family val="3"/>
      </rPr>
      <t>设计</t>
    </r>
    <r>
      <rPr>
        <sz val="9"/>
        <rFont val="Times New Roman"/>
        <family val="1"/>
      </rPr>
      <t xml:space="preserve">           </t>
    </r>
    <r>
      <rPr>
        <sz val="9"/>
        <rFont val="仿宋_GB2312"/>
        <family val="3"/>
      </rPr>
      <t xml:space="preserve"> U</t>
    </r>
    <r>
      <rPr>
        <sz val="9"/>
        <rFont val="Times New Roman"/>
        <family val="1"/>
      </rPr>
      <t xml:space="preserve">rban Comprehensive Planning  </t>
    </r>
  </si>
  <si>
    <t>每周2次，强化5</t>
  </si>
  <si>
    <t>05134009</t>
  </si>
  <si>
    <r>
      <t xml:space="preserve">住宅建筑设计原理与实践
</t>
    </r>
    <r>
      <rPr>
        <sz val="9"/>
        <rFont val="Times New Roman"/>
        <family val="1"/>
      </rPr>
      <t xml:space="preserve">Residential Architectural Design Principles and Practices                      </t>
    </r>
  </si>
  <si>
    <r>
      <t>城市绿地规划设计原理　</t>
    </r>
    <r>
      <rPr>
        <sz val="9"/>
        <rFont val="Times New Roman"/>
        <family val="1"/>
      </rPr>
      <t>Green Space Planning</t>
    </r>
    <r>
      <rPr>
        <sz val="9"/>
        <rFont val="宋体"/>
        <family val="0"/>
      </rPr>
      <t>　</t>
    </r>
    <r>
      <rPr>
        <sz val="9"/>
        <rFont val="Times New Roman"/>
        <family val="1"/>
      </rPr>
      <t>Principle</t>
    </r>
  </si>
  <si>
    <t>专业层次合计</t>
  </si>
  <si>
    <t>拓展复合层次</t>
  </si>
  <si>
    <t>专业拓展</t>
  </si>
  <si>
    <t>双语</t>
  </si>
  <si>
    <t>05234003</t>
  </si>
  <si>
    <t>前8周</t>
  </si>
  <si>
    <t>05334016</t>
  </si>
  <si>
    <t>后8周</t>
  </si>
  <si>
    <t>05334017</t>
  </si>
  <si>
    <t>05234004</t>
  </si>
  <si>
    <t>小计</t>
  </si>
  <si>
    <t>专业拓展至少选修学分</t>
  </si>
  <si>
    <t>课程设置与学时安排（表一续二）</t>
  </si>
  <si>
    <t>专业复合(跨专业选修)</t>
  </si>
  <si>
    <t>05234006</t>
  </si>
  <si>
    <t>12周</t>
  </si>
  <si>
    <t>05334018</t>
  </si>
  <si>
    <t>05332030</t>
  </si>
  <si>
    <t>05234011</t>
  </si>
  <si>
    <r>
      <t xml:space="preserve">专业英语      </t>
    </r>
    <r>
      <rPr>
        <sz val="9"/>
        <rFont val="Times New Roman"/>
        <family val="1"/>
      </rPr>
      <t xml:space="preserve">          Specailty English </t>
    </r>
  </si>
  <si>
    <t>05334002</t>
  </si>
  <si>
    <r>
      <t>GIS</t>
    </r>
    <r>
      <rPr>
        <sz val="9"/>
        <rFont val="宋体"/>
        <family val="0"/>
      </rPr>
      <t>应用</t>
    </r>
    <r>
      <rPr>
        <sz val="9"/>
        <rFont val="Times New Roman"/>
        <family val="1"/>
      </rPr>
      <t xml:space="preserve">
GIS Application </t>
    </r>
  </si>
  <si>
    <t>05132030</t>
  </si>
  <si>
    <t>05334004</t>
  </si>
  <si>
    <t>05334019</t>
  </si>
  <si>
    <t>旅游规划
Tourism Planning</t>
  </si>
  <si>
    <t>6周</t>
  </si>
  <si>
    <t>05332031</t>
  </si>
  <si>
    <t>05332202</t>
  </si>
  <si>
    <t>05334020</t>
  </si>
  <si>
    <t>观赏植物学
Ornamental Botany</t>
  </si>
  <si>
    <t>专业复合至少选修学分</t>
  </si>
  <si>
    <t>课程设置与学时安排（表一续三）</t>
  </si>
  <si>
    <t>公共拓展复合</t>
  </si>
  <si>
    <t>选修</t>
  </si>
  <si>
    <t>公共拓展复合至少选修学分</t>
  </si>
  <si>
    <t>拓展复合层次课程最至少修学分</t>
  </si>
  <si>
    <t>（基础层次+专业层次+拓展复合层次）合计</t>
  </si>
  <si>
    <t>实践教学安排（表二）</t>
  </si>
  <si>
    <t>所属板块</t>
  </si>
  <si>
    <t>实践教学活动名称</t>
  </si>
  <si>
    <t>周或学时</t>
  </si>
  <si>
    <t>短1</t>
  </si>
  <si>
    <t>短2</t>
  </si>
  <si>
    <t>短3</t>
  </si>
  <si>
    <t>31461014</t>
  </si>
  <si>
    <t>公共实践</t>
  </si>
  <si>
    <t>13461013</t>
  </si>
  <si>
    <r>
      <t>军事理论及训练</t>
    </r>
    <r>
      <rPr>
        <sz val="9"/>
        <color indexed="8"/>
        <rFont val="Times New Roman"/>
        <family val="1"/>
      </rPr>
      <t xml:space="preserve">            </t>
    </r>
    <r>
      <rPr>
        <sz val="8"/>
        <color indexed="8"/>
        <rFont val="Times New Roman"/>
        <family val="1"/>
      </rPr>
      <t xml:space="preserve">Military Theory and Training </t>
    </r>
  </si>
  <si>
    <t>13461015</t>
  </si>
  <si>
    <r>
      <t xml:space="preserve">体质健康训练
</t>
    </r>
    <r>
      <rPr>
        <sz val="9"/>
        <color indexed="8"/>
        <rFont val="Times New Roman"/>
        <family val="1"/>
      </rPr>
      <t>Health Training</t>
    </r>
  </si>
  <si>
    <t>31463007</t>
  </si>
  <si>
    <r>
      <t>思政社会实践</t>
    </r>
    <r>
      <rPr>
        <sz val="9"/>
        <color indexed="8"/>
        <rFont val="Times New Roman"/>
        <family val="1"/>
      </rPr>
      <t xml:space="preserve">
Ideological Social Practice</t>
    </r>
  </si>
  <si>
    <t>31467084</t>
  </si>
  <si>
    <r>
      <t xml:space="preserve">大学生职业发展与就业指导实践                          </t>
    </r>
    <r>
      <rPr>
        <sz val="9"/>
        <color indexed="8"/>
        <rFont val="Times New Roman"/>
        <family val="1"/>
      </rPr>
      <t>Practice of career planning and guidance for college students</t>
    </r>
  </si>
  <si>
    <t>05444401</t>
  </si>
  <si>
    <t>基础实践</t>
  </si>
  <si>
    <r>
      <t>美术实习</t>
    </r>
    <r>
      <rPr>
        <sz val="9"/>
        <color indexed="8"/>
        <rFont val="Times New Roman"/>
        <family val="1"/>
      </rPr>
      <t xml:space="preserve">
Painting internship </t>
    </r>
  </si>
  <si>
    <t>暑1</t>
  </si>
  <si>
    <t>05444402</t>
  </si>
  <si>
    <t>专项设计</t>
  </si>
  <si>
    <r>
      <t>设计强化训练</t>
    </r>
    <r>
      <rPr>
        <sz val="9"/>
        <rFont val="Times New Roman"/>
        <family val="1"/>
      </rPr>
      <t>1</t>
    </r>
    <r>
      <rPr>
        <sz val="9"/>
        <rFont val="仿宋_GB2312"/>
        <family val="3"/>
      </rPr>
      <t xml:space="preserve">
</t>
    </r>
    <r>
      <rPr>
        <sz val="8"/>
        <rFont val="Times New Roman"/>
        <family val="1"/>
      </rPr>
      <t>Urban Design Intensify 1</t>
    </r>
  </si>
  <si>
    <t>1周快题</t>
  </si>
  <si>
    <t>05444409</t>
  </si>
  <si>
    <r>
      <t>设计强化训练</t>
    </r>
    <r>
      <rPr>
        <sz val="9"/>
        <rFont val="Times New Roman"/>
        <family val="1"/>
      </rPr>
      <t>2</t>
    </r>
    <r>
      <rPr>
        <sz val="9"/>
        <rFont val="仿宋_GB2312"/>
        <family val="3"/>
      </rPr>
      <t xml:space="preserve">
</t>
    </r>
    <r>
      <rPr>
        <sz val="8"/>
        <rFont val="Times New Roman"/>
        <family val="1"/>
      </rPr>
      <t>Urban Design Intensify 2</t>
    </r>
  </si>
  <si>
    <t>05444410</t>
  </si>
  <si>
    <t>05444411</t>
  </si>
  <si>
    <r>
      <t>设计强化训练</t>
    </r>
    <r>
      <rPr>
        <sz val="9"/>
        <rFont val="Times New Roman"/>
        <family val="1"/>
      </rPr>
      <t>4</t>
    </r>
    <r>
      <rPr>
        <sz val="9"/>
        <rFont val="仿宋_GB2312"/>
        <family val="3"/>
      </rPr>
      <t xml:space="preserve">
</t>
    </r>
    <r>
      <rPr>
        <sz val="8"/>
        <rFont val="Times New Roman"/>
        <family val="1"/>
      </rPr>
      <t>Urban Design Intensify 4</t>
    </r>
  </si>
  <si>
    <t>05444412</t>
  </si>
  <si>
    <r>
      <t>设计强化训练</t>
    </r>
    <r>
      <rPr>
        <sz val="9"/>
        <rFont val="Times New Roman"/>
        <family val="1"/>
      </rPr>
      <t>5</t>
    </r>
    <r>
      <rPr>
        <sz val="9"/>
        <rFont val="仿宋_GB2312"/>
        <family val="3"/>
      </rPr>
      <t xml:space="preserve">
</t>
    </r>
    <r>
      <rPr>
        <sz val="8"/>
        <rFont val="Times New Roman"/>
        <family val="1"/>
      </rPr>
      <t>Urban Design Intensify 5</t>
    </r>
  </si>
  <si>
    <t>8h</t>
  </si>
  <si>
    <t>8小时快题</t>
  </si>
  <si>
    <t>05444403</t>
  </si>
  <si>
    <t>专业实践</t>
  </si>
  <si>
    <r>
      <t>专业实践</t>
    </r>
    <r>
      <rPr>
        <sz val="9"/>
        <rFont val="Times New Roman"/>
        <family val="1"/>
      </rPr>
      <t>1 Professional Practice 1</t>
    </r>
  </si>
  <si>
    <t>寒1</t>
  </si>
  <si>
    <t xml:space="preserve">认识城市 </t>
  </si>
  <si>
    <t>05444404</t>
  </si>
  <si>
    <r>
      <t>专业实践</t>
    </r>
    <r>
      <rPr>
        <sz val="9"/>
        <rFont val="Times New Roman"/>
        <family val="1"/>
      </rPr>
      <t>2 Professional Practice 2</t>
    </r>
  </si>
  <si>
    <t>了解城市</t>
  </si>
  <si>
    <t>05444405</t>
  </si>
  <si>
    <r>
      <t>专业实践</t>
    </r>
    <r>
      <rPr>
        <sz val="9"/>
        <rFont val="Times New Roman"/>
        <family val="1"/>
      </rPr>
      <t>3 Professional Practice 3</t>
    </r>
  </si>
  <si>
    <t>体验城市</t>
  </si>
  <si>
    <t>05444406</t>
  </si>
  <si>
    <r>
      <t>专业实践</t>
    </r>
    <r>
      <rPr>
        <sz val="9"/>
        <rFont val="Times New Roman"/>
        <family val="1"/>
      </rPr>
      <t>4 Professional Practice 4</t>
    </r>
  </si>
  <si>
    <t>调查城市</t>
  </si>
  <si>
    <t>05444407</t>
  </si>
  <si>
    <r>
      <t>专业实践</t>
    </r>
    <r>
      <rPr>
        <sz val="9"/>
        <rFont val="Times New Roman"/>
        <family val="1"/>
      </rPr>
      <t>5 Professional Practice 5</t>
    </r>
  </si>
  <si>
    <t>分析城市</t>
  </si>
  <si>
    <t>05444408</t>
  </si>
  <si>
    <r>
      <t>专业实践</t>
    </r>
    <r>
      <rPr>
        <sz val="9"/>
        <rFont val="Times New Roman"/>
        <family val="1"/>
      </rPr>
      <t>6 Professional Practice 6</t>
    </r>
  </si>
  <si>
    <t>研究城市</t>
  </si>
  <si>
    <r>
      <t>规划师业务实践</t>
    </r>
    <r>
      <rPr>
        <sz val="9"/>
        <rFont val="Times New Roman"/>
        <family val="1"/>
      </rPr>
      <t>Practice for Being Urban Planning Engineer</t>
    </r>
  </si>
  <si>
    <r>
      <t xml:space="preserve">毕业设计(论文)     </t>
    </r>
    <r>
      <rPr>
        <sz val="9"/>
        <rFont val="Times New Roman"/>
        <family val="1"/>
      </rPr>
      <t>Undergraduate Design(or Article)</t>
    </r>
  </si>
  <si>
    <r>
      <t>第二课堂</t>
    </r>
    <r>
      <rPr>
        <sz val="9"/>
        <color indexed="8"/>
        <rFont val="Times New Roman"/>
        <family val="1"/>
      </rPr>
      <t xml:space="preserve">                       Extracurricular Teaching</t>
    </r>
  </si>
  <si>
    <t>注：科研实践包括开放性实验、大学生科技竞赛、参加教师科研项目、各级大学生项目立项、创业等</t>
  </si>
  <si>
    <t>学生专业学习进程表（城乡规划）</t>
  </si>
  <si>
    <t>学期</t>
  </si>
  <si>
    <t>学期学分分布</t>
  </si>
  <si>
    <t>累计学分</t>
  </si>
  <si>
    <r>
      <t>必修课(课时</t>
    </r>
    <r>
      <rPr>
        <sz val="10.5"/>
        <rFont val="宋体"/>
        <family val="0"/>
      </rPr>
      <t>/学分)</t>
    </r>
  </si>
  <si>
    <t>选修课(课时/学分)</t>
  </si>
  <si>
    <t>实践课（学分/学期）</t>
  </si>
  <si>
    <t>选课说明</t>
  </si>
  <si>
    <r>
      <t>必修学分：</t>
    </r>
    <r>
      <rPr>
        <sz val="10.5"/>
        <rFont val="Times New Roman"/>
        <family val="1"/>
      </rPr>
      <t xml:space="preserve">24
</t>
    </r>
    <r>
      <rPr>
        <sz val="10.5"/>
        <rFont val="宋体"/>
        <family val="0"/>
      </rPr>
      <t>实践学分：</t>
    </r>
    <r>
      <rPr>
        <sz val="10.5"/>
        <rFont val="Times New Roman"/>
        <family val="1"/>
      </rPr>
      <t xml:space="preserve">5
</t>
    </r>
  </si>
  <si>
    <r>
      <t>思想道德修养与法律基础(48/3</t>
    </r>
    <r>
      <rPr>
        <sz val="10.5"/>
        <rFont val="宋体"/>
        <family val="0"/>
      </rPr>
      <t>)</t>
    </r>
  </si>
  <si>
    <t>大学始业教育（1/长1）；                        军事理论与训练（3/长1）    专业实践1（1/短1）</t>
  </si>
  <si>
    <r>
      <rPr>
        <sz val="10.5"/>
        <rFont val="宋体"/>
        <family val="0"/>
      </rPr>
      <t>大学英语按</t>
    </r>
    <r>
      <rPr>
        <sz val="10.5"/>
        <rFont val="Times New Roman"/>
        <family val="1"/>
      </rPr>
      <t>A2~A4</t>
    </r>
    <r>
      <rPr>
        <sz val="10.5"/>
        <rFont val="宋体"/>
        <family val="0"/>
      </rPr>
      <t>或</t>
    </r>
    <r>
      <rPr>
        <sz val="10.5"/>
        <rFont val="Times New Roman"/>
        <family val="1"/>
      </rPr>
      <t>A3~A5</t>
    </r>
    <r>
      <rPr>
        <sz val="10.5"/>
        <rFont val="宋体"/>
        <family val="0"/>
      </rPr>
      <t>，实施分级教学</t>
    </r>
  </si>
  <si>
    <r>
      <t>体育</t>
    </r>
    <r>
      <rPr>
        <sz val="10.5"/>
        <rFont val="宋体"/>
        <family val="0"/>
      </rPr>
      <t>(</t>
    </r>
    <r>
      <rPr>
        <sz val="10.5"/>
        <rFont val="宋体"/>
        <family val="0"/>
      </rPr>
      <t>32/1</t>
    </r>
    <r>
      <rPr>
        <sz val="10.5"/>
        <rFont val="宋体"/>
        <family val="0"/>
      </rPr>
      <t>)</t>
    </r>
  </si>
  <si>
    <t>大学英语A2(64/4)</t>
  </si>
  <si>
    <r>
      <t xml:space="preserve">高等数学D  </t>
    </r>
    <r>
      <rPr>
        <sz val="10.5"/>
        <rFont val="宋体"/>
        <family val="0"/>
      </rPr>
      <t>(</t>
    </r>
    <r>
      <rPr>
        <sz val="10.5"/>
        <rFont val="宋体"/>
        <family val="0"/>
      </rPr>
      <t>64/4</t>
    </r>
    <r>
      <rPr>
        <sz val="10.5"/>
        <rFont val="宋体"/>
        <family val="0"/>
      </rPr>
      <t>)</t>
    </r>
  </si>
  <si>
    <r>
      <rPr>
        <sz val="10.5"/>
        <rFont val="宋体"/>
        <family val="0"/>
      </rPr>
      <t>画法几何与制图</t>
    </r>
    <r>
      <rPr>
        <sz val="10.5"/>
        <rFont val="Times New Roman"/>
        <family val="1"/>
      </rPr>
      <t xml:space="preserve"> (40/2.5)</t>
    </r>
  </si>
  <si>
    <t>大学生心理健康教育（16/1）</t>
  </si>
  <si>
    <r>
      <t xml:space="preserve">美术1 </t>
    </r>
    <r>
      <rPr>
        <sz val="10.5"/>
        <rFont val="宋体"/>
        <family val="0"/>
      </rPr>
      <t>(</t>
    </r>
    <r>
      <rPr>
        <sz val="10.5"/>
        <rFont val="宋体"/>
        <family val="0"/>
      </rPr>
      <t>64/4</t>
    </r>
    <r>
      <rPr>
        <sz val="10.5"/>
        <rFont val="宋体"/>
        <family val="0"/>
      </rPr>
      <t>)</t>
    </r>
  </si>
  <si>
    <t>形势与政策（8/0.5）</t>
  </si>
  <si>
    <r>
      <t xml:space="preserve">建筑设计基础1  </t>
    </r>
    <r>
      <rPr>
        <sz val="10.5"/>
        <rFont val="宋体"/>
        <family val="0"/>
      </rPr>
      <t>(64</t>
    </r>
    <r>
      <rPr>
        <sz val="10.5"/>
        <rFont val="宋体"/>
        <family val="0"/>
      </rPr>
      <t>/4</t>
    </r>
    <r>
      <rPr>
        <sz val="10.5"/>
        <rFont val="宋体"/>
        <family val="0"/>
      </rPr>
      <t>)</t>
    </r>
  </si>
  <si>
    <t>必修学分：20
实践学分：5
建议选修：3</t>
  </si>
  <si>
    <r>
      <t>近现代史纲要</t>
    </r>
    <r>
      <rPr>
        <sz val="10.5"/>
        <rFont val="Times New Roman"/>
        <family val="1"/>
      </rPr>
      <t>32/2</t>
    </r>
    <r>
      <rPr>
        <sz val="10.5"/>
        <rFont val="宋体"/>
        <family val="0"/>
      </rPr>
      <t>；</t>
    </r>
  </si>
  <si>
    <t>计算机辅助设计与表达（双语）（32/2）</t>
  </si>
  <si>
    <r>
      <t>体育</t>
    </r>
    <r>
      <rPr>
        <sz val="10.5"/>
        <rFont val="Times New Roman"/>
        <family val="1"/>
      </rPr>
      <t xml:space="preserve"> </t>
    </r>
    <r>
      <rPr>
        <sz val="10.5"/>
        <rFont val="宋体"/>
        <family val="0"/>
      </rPr>
      <t>（</t>
    </r>
    <r>
      <rPr>
        <sz val="10.5"/>
        <rFont val="Times New Roman"/>
        <family val="1"/>
      </rPr>
      <t>32/1</t>
    </r>
    <r>
      <rPr>
        <sz val="10.5"/>
        <rFont val="宋体"/>
        <family val="0"/>
      </rPr>
      <t>）</t>
    </r>
  </si>
  <si>
    <t>工程测量（24/1.5）</t>
  </si>
  <si>
    <r>
      <t>思政社会实践（</t>
    </r>
    <r>
      <rPr>
        <sz val="10.5"/>
        <rFont val="Times New Roman"/>
        <family val="1"/>
      </rPr>
      <t>2/</t>
    </r>
    <r>
      <rPr>
        <sz val="10.5"/>
        <rFont val="宋体"/>
        <family val="0"/>
      </rPr>
      <t>短</t>
    </r>
    <r>
      <rPr>
        <sz val="10.5"/>
        <rFont val="Times New Roman"/>
        <family val="1"/>
      </rPr>
      <t>1</t>
    </r>
    <r>
      <rPr>
        <sz val="10.5"/>
        <rFont val="宋体"/>
        <family val="0"/>
      </rPr>
      <t>）</t>
    </r>
  </si>
  <si>
    <t>大学英语A3(64/4)</t>
  </si>
  <si>
    <t>观赏植物学（16/1）</t>
  </si>
  <si>
    <r>
      <t>C</t>
    </r>
    <r>
      <rPr>
        <sz val="10.5"/>
        <rFont val="宋体"/>
        <family val="0"/>
      </rPr>
      <t>语言程序设计（</t>
    </r>
    <r>
      <rPr>
        <sz val="10.5"/>
        <rFont val="Times New Roman"/>
        <family val="1"/>
      </rPr>
      <t>64/4</t>
    </r>
    <r>
      <rPr>
        <sz val="10.5"/>
        <rFont val="宋体"/>
        <family val="0"/>
      </rPr>
      <t>）</t>
    </r>
  </si>
  <si>
    <r>
      <t>大学生职业发展与就业指导（8/0.5</t>
    </r>
    <r>
      <rPr>
        <sz val="10.5"/>
        <rFont val="宋体"/>
        <family val="0"/>
      </rPr>
      <t>）</t>
    </r>
  </si>
  <si>
    <r>
      <t>美术</t>
    </r>
    <r>
      <rPr>
        <sz val="10.5"/>
        <rFont val="Times New Roman"/>
        <family val="1"/>
      </rPr>
      <t>2</t>
    </r>
    <r>
      <rPr>
        <sz val="10.5"/>
        <rFont val="宋体"/>
        <family val="0"/>
      </rPr>
      <t>（</t>
    </r>
    <r>
      <rPr>
        <sz val="10.5"/>
        <rFont val="Times New Roman"/>
        <family val="1"/>
      </rPr>
      <t>64/4</t>
    </r>
    <r>
      <rPr>
        <sz val="10.5"/>
        <rFont val="宋体"/>
        <family val="0"/>
      </rPr>
      <t>）</t>
    </r>
  </si>
  <si>
    <r>
      <t>美术实习（</t>
    </r>
    <r>
      <rPr>
        <sz val="10.5"/>
        <rFont val="Times New Roman"/>
        <family val="1"/>
      </rPr>
      <t>2/</t>
    </r>
    <r>
      <rPr>
        <sz val="10.5"/>
        <rFont val="宋体"/>
        <family val="0"/>
      </rPr>
      <t>短</t>
    </r>
    <r>
      <rPr>
        <sz val="10.5"/>
        <rFont val="Times New Roman"/>
        <family val="1"/>
      </rPr>
      <t>1</t>
    </r>
    <r>
      <rPr>
        <sz val="10.5"/>
        <rFont val="宋体"/>
        <family val="0"/>
      </rPr>
      <t>）</t>
    </r>
  </si>
  <si>
    <r>
      <t>建筑设计基础</t>
    </r>
    <r>
      <rPr>
        <sz val="10.5"/>
        <rFont val="Times New Roman"/>
        <family val="1"/>
      </rPr>
      <t>2</t>
    </r>
    <r>
      <rPr>
        <sz val="10.5"/>
        <rFont val="宋体"/>
        <family val="0"/>
      </rPr>
      <t>（</t>
    </r>
    <r>
      <rPr>
        <sz val="10.5"/>
        <rFont val="Times New Roman"/>
        <family val="1"/>
      </rPr>
      <t>64/4</t>
    </r>
    <r>
      <rPr>
        <sz val="10.5"/>
        <rFont val="宋体"/>
        <family val="0"/>
      </rPr>
      <t>）</t>
    </r>
  </si>
  <si>
    <r>
      <t>专业实践</t>
    </r>
    <r>
      <rPr>
        <sz val="10.5"/>
        <rFont val="Times New Roman"/>
        <family val="1"/>
      </rPr>
      <t>2</t>
    </r>
    <r>
      <rPr>
        <sz val="10.5"/>
        <rFont val="宋体"/>
        <family val="0"/>
      </rPr>
      <t>（</t>
    </r>
    <r>
      <rPr>
        <sz val="10.5"/>
        <rFont val="Times New Roman"/>
        <family val="1"/>
      </rPr>
      <t>1/</t>
    </r>
    <r>
      <rPr>
        <sz val="10.5"/>
        <rFont val="宋体"/>
        <family val="0"/>
      </rPr>
      <t>短</t>
    </r>
    <r>
      <rPr>
        <sz val="10.5"/>
        <rFont val="Times New Roman"/>
        <family val="1"/>
      </rPr>
      <t>1</t>
    </r>
    <r>
      <rPr>
        <sz val="10.5"/>
        <rFont val="宋体"/>
        <family val="0"/>
      </rPr>
      <t>）</t>
    </r>
  </si>
  <si>
    <t>必修学分：21.5
实践学分：1
建议选修：4</t>
  </si>
  <si>
    <r>
      <t>毛泽东思想与中国特色社会主义理论体系概论（</t>
    </r>
    <r>
      <rPr>
        <sz val="10.5"/>
        <rFont val="Times New Roman"/>
        <family val="1"/>
      </rPr>
      <t>64/4</t>
    </r>
    <r>
      <rPr>
        <sz val="10.5"/>
        <rFont val="宋体"/>
        <family val="0"/>
      </rPr>
      <t>）</t>
    </r>
  </si>
  <si>
    <r>
      <t>马克笔建筑表现（</t>
    </r>
    <r>
      <rPr>
        <sz val="10.5"/>
        <rFont val="Times New Roman"/>
        <family val="1"/>
      </rPr>
      <t>32/2</t>
    </r>
    <r>
      <rPr>
        <sz val="10.5"/>
        <rFont val="宋体"/>
        <family val="0"/>
      </rPr>
      <t>）</t>
    </r>
  </si>
  <si>
    <r>
      <t>概率论与数理统计</t>
    </r>
    <r>
      <rPr>
        <sz val="10.5"/>
        <rFont val="Times New Roman"/>
        <family val="1"/>
      </rPr>
      <t>B</t>
    </r>
    <r>
      <rPr>
        <sz val="10.5"/>
        <rFont val="宋体"/>
        <family val="0"/>
      </rPr>
      <t>（</t>
    </r>
    <r>
      <rPr>
        <sz val="10.5"/>
        <rFont val="Times New Roman"/>
        <family val="1"/>
      </rPr>
      <t>32/2</t>
    </r>
    <r>
      <rPr>
        <sz val="10.5"/>
        <rFont val="宋体"/>
        <family val="0"/>
      </rPr>
      <t>）</t>
    </r>
  </si>
  <si>
    <r>
      <t>景观建筑设计（</t>
    </r>
    <r>
      <rPr>
        <sz val="10.5"/>
        <rFont val="Times New Roman"/>
        <family val="1"/>
      </rPr>
      <t>32/2</t>
    </r>
    <r>
      <rPr>
        <sz val="10.5"/>
        <rFont val="宋体"/>
        <family val="0"/>
      </rPr>
      <t>）</t>
    </r>
  </si>
  <si>
    <r>
      <t>城市规划原理（</t>
    </r>
    <r>
      <rPr>
        <sz val="10.5"/>
        <rFont val="Times New Roman"/>
        <family val="1"/>
      </rPr>
      <t>64/4</t>
    </r>
    <r>
      <rPr>
        <sz val="10.5"/>
        <rFont val="宋体"/>
        <family val="0"/>
      </rPr>
      <t>）</t>
    </r>
  </si>
  <si>
    <r>
      <t>专业实践</t>
    </r>
    <r>
      <rPr>
        <sz val="10.5"/>
        <rFont val="Times New Roman"/>
        <family val="1"/>
      </rPr>
      <t>3</t>
    </r>
    <r>
      <rPr>
        <sz val="10.5"/>
        <rFont val="宋体"/>
        <family val="0"/>
      </rPr>
      <t>（</t>
    </r>
    <r>
      <rPr>
        <sz val="10.5"/>
        <rFont val="Times New Roman"/>
        <family val="1"/>
      </rPr>
      <t>1/</t>
    </r>
    <r>
      <rPr>
        <sz val="10.5"/>
        <rFont val="宋体"/>
        <family val="0"/>
      </rPr>
      <t>短</t>
    </r>
    <r>
      <rPr>
        <sz val="10.5"/>
        <rFont val="Times New Roman"/>
        <family val="1"/>
      </rPr>
      <t>2</t>
    </r>
    <r>
      <rPr>
        <sz val="10.5"/>
        <rFont val="宋体"/>
        <family val="0"/>
      </rPr>
      <t>）</t>
    </r>
  </si>
  <si>
    <r>
      <t>住宅建筑设计原理与实践（</t>
    </r>
    <r>
      <rPr>
        <sz val="10.5"/>
        <rFont val="Times New Roman"/>
        <family val="1"/>
      </rPr>
      <t>64/4</t>
    </r>
    <r>
      <rPr>
        <sz val="10.5"/>
        <rFont val="宋体"/>
        <family val="0"/>
      </rPr>
      <t>）</t>
    </r>
  </si>
  <si>
    <r>
      <rPr>
        <sz val="10.5"/>
        <rFont val="宋体"/>
        <family val="0"/>
      </rPr>
      <t>中外建筑史（32</t>
    </r>
    <r>
      <rPr>
        <sz val="10.5"/>
        <rFont val="Times New Roman"/>
        <family val="1"/>
      </rPr>
      <t>/2</t>
    </r>
    <r>
      <rPr>
        <sz val="10.5"/>
        <rFont val="宋体"/>
        <family val="0"/>
      </rPr>
      <t>）</t>
    </r>
  </si>
  <si>
    <t>大学英语A4(64/4)</t>
  </si>
  <si>
    <t>必修学分：13.5
实践学分：2
建议选修：6.5</t>
  </si>
  <si>
    <t>马克思主义基本原理概论（48/3）</t>
  </si>
  <si>
    <t xml:space="preserve">乡村规划（24/1.5） </t>
  </si>
  <si>
    <r>
      <rPr>
        <sz val="10.5"/>
        <rFont val="宋体"/>
        <family val="0"/>
      </rPr>
      <t>体育</t>
    </r>
    <r>
      <rPr>
        <sz val="10.5"/>
        <rFont val="Times New Roman"/>
        <family val="1"/>
      </rPr>
      <t>( 32/1)</t>
    </r>
  </si>
  <si>
    <t>城市绿地规划设计原理（32/2）</t>
  </si>
  <si>
    <r>
      <t>专业实践</t>
    </r>
    <r>
      <rPr>
        <sz val="10.5"/>
        <rFont val="Times New Roman"/>
        <family val="1"/>
      </rPr>
      <t>4</t>
    </r>
    <r>
      <rPr>
        <sz val="10.5"/>
        <rFont val="宋体"/>
        <family val="0"/>
      </rPr>
      <t>（</t>
    </r>
    <r>
      <rPr>
        <sz val="10.5"/>
        <rFont val="Times New Roman"/>
        <family val="1"/>
      </rPr>
      <t>1/</t>
    </r>
    <r>
      <rPr>
        <sz val="10.5"/>
        <rFont val="宋体"/>
        <family val="0"/>
      </rPr>
      <t>短</t>
    </r>
    <r>
      <rPr>
        <sz val="10.5"/>
        <rFont val="Times New Roman"/>
        <family val="1"/>
      </rPr>
      <t>2</t>
    </r>
    <r>
      <rPr>
        <sz val="10.5"/>
        <rFont val="宋体"/>
        <family val="0"/>
      </rPr>
      <t>）</t>
    </r>
  </si>
  <si>
    <r>
      <t>居住区详细规划设计（</t>
    </r>
    <r>
      <rPr>
        <sz val="10.5"/>
        <rFont val="Times New Roman"/>
        <family val="1"/>
      </rPr>
      <t>64/4</t>
    </r>
    <r>
      <rPr>
        <sz val="10.5"/>
        <rFont val="宋体"/>
        <family val="0"/>
      </rPr>
      <t>）</t>
    </r>
  </si>
  <si>
    <t>场地设计32/2</t>
  </si>
  <si>
    <t>设计强化训练1（1/长4）</t>
  </si>
  <si>
    <r>
      <rPr>
        <sz val="10.5"/>
        <rFont val="宋体"/>
        <family val="0"/>
      </rPr>
      <t>形势与政策（</t>
    </r>
    <r>
      <rPr>
        <sz val="10.5"/>
        <rFont val="Times New Roman"/>
        <family val="1"/>
      </rPr>
      <t>8/0.5</t>
    </r>
    <r>
      <rPr>
        <sz val="10.5"/>
        <rFont val="宋体"/>
        <family val="0"/>
      </rPr>
      <t>）</t>
    </r>
  </si>
  <si>
    <r>
      <t>旅游规划（</t>
    </r>
    <r>
      <rPr>
        <sz val="10.5"/>
        <rFont val="Times New Roman"/>
        <family val="1"/>
      </rPr>
      <t>24/1.5</t>
    </r>
    <r>
      <rPr>
        <sz val="10.5"/>
        <rFont val="宋体"/>
        <family val="0"/>
      </rPr>
      <t>）</t>
    </r>
  </si>
  <si>
    <r>
      <t>城市道路与交通规划设计（</t>
    </r>
    <r>
      <rPr>
        <sz val="10.5"/>
        <rFont val="Times New Roman"/>
        <family val="1"/>
      </rPr>
      <t>48/3</t>
    </r>
    <r>
      <rPr>
        <sz val="10.5"/>
        <rFont val="宋体"/>
        <family val="0"/>
      </rPr>
      <t>）</t>
    </r>
  </si>
  <si>
    <t>房屋建筑学（24/1.5）</t>
  </si>
  <si>
    <t>必修学分：7
实践学分：2.5
建议选修：10.5</t>
  </si>
  <si>
    <r>
      <t>景观规划设计（</t>
    </r>
    <r>
      <rPr>
        <sz val="10.5"/>
        <rFont val="Times New Roman"/>
        <family val="1"/>
      </rPr>
      <t>64/4</t>
    </r>
    <r>
      <rPr>
        <sz val="10.5"/>
        <rFont val="宋体"/>
        <family val="0"/>
      </rPr>
      <t>）</t>
    </r>
  </si>
  <si>
    <r>
      <t>城市工程系统规划设计（</t>
    </r>
    <r>
      <rPr>
        <sz val="10.5"/>
        <rFont val="Times New Roman"/>
        <family val="1"/>
      </rPr>
      <t>48/3</t>
    </r>
    <r>
      <rPr>
        <sz val="10.5"/>
        <rFont val="宋体"/>
        <family val="0"/>
      </rPr>
      <t>）</t>
    </r>
  </si>
  <si>
    <r>
      <t>设计强化训练</t>
    </r>
    <r>
      <rPr>
        <sz val="10.5"/>
        <rFont val="Times New Roman"/>
        <family val="1"/>
      </rPr>
      <t>2</t>
    </r>
    <r>
      <rPr>
        <sz val="10.5"/>
        <rFont val="宋体"/>
        <family val="0"/>
      </rPr>
      <t>（</t>
    </r>
    <r>
      <rPr>
        <sz val="10.5"/>
        <rFont val="Times New Roman"/>
        <family val="1"/>
      </rPr>
      <t>1/</t>
    </r>
    <r>
      <rPr>
        <sz val="10.5"/>
        <rFont val="宋体"/>
        <family val="0"/>
      </rPr>
      <t>长</t>
    </r>
    <r>
      <rPr>
        <sz val="10.5"/>
        <rFont val="Times New Roman"/>
        <family val="1"/>
      </rPr>
      <t>5</t>
    </r>
    <r>
      <rPr>
        <sz val="10.5"/>
        <rFont val="宋体"/>
        <family val="0"/>
      </rPr>
      <t>）</t>
    </r>
  </si>
  <si>
    <t xml:space="preserve">             </t>
  </si>
  <si>
    <r>
      <t>城市地理学（</t>
    </r>
    <r>
      <rPr>
        <sz val="10.5"/>
        <rFont val="Times New Roman"/>
        <family val="1"/>
      </rPr>
      <t>32/2</t>
    </r>
    <r>
      <rPr>
        <sz val="10.5"/>
        <rFont val="宋体"/>
        <family val="0"/>
      </rPr>
      <t>）</t>
    </r>
  </si>
  <si>
    <r>
      <t>中外城市建设史</t>
    </r>
    <r>
      <rPr>
        <sz val="10.5"/>
        <rFont val="Times New Roman"/>
        <family val="1"/>
      </rPr>
      <t>(</t>
    </r>
    <r>
      <rPr>
        <sz val="10.5"/>
        <rFont val="宋体"/>
        <family val="0"/>
      </rPr>
      <t>双语</t>
    </r>
    <r>
      <rPr>
        <sz val="10.5"/>
        <rFont val="Times New Roman"/>
        <family val="1"/>
      </rPr>
      <t>)(48/3)</t>
    </r>
  </si>
  <si>
    <r>
      <t>专业实践</t>
    </r>
    <r>
      <rPr>
        <sz val="10.5"/>
        <rFont val="Times New Roman"/>
        <family val="1"/>
      </rPr>
      <t>5</t>
    </r>
    <r>
      <rPr>
        <sz val="10.5"/>
        <rFont val="宋体"/>
        <family val="0"/>
      </rPr>
      <t>（</t>
    </r>
    <r>
      <rPr>
        <sz val="10.5"/>
        <rFont val="Times New Roman"/>
        <family val="1"/>
      </rPr>
      <t>1/</t>
    </r>
    <r>
      <rPr>
        <sz val="10.5"/>
        <rFont val="宋体"/>
        <family val="0"/>
      </rPr>
      <t>短</t>
    </r>
    <r>
      <rPr>
        <sz val="10.5"/>
        <rFont val="Times New Roman"/>
        <family val="1"/>
      </rPr>
      <t>2</t>
    </r>
    <r>
      <rPr>
        <sz val="10.5"/>
        <rFont val="宋体"/>
        <family val="0"/>
      </rPr>
      <t>）</t>
    </r>
  </si>
  <si>
    <r>
      <t>城乡经济与区域规划（</t>
    </r>
    <r>
      <rPr>
        <sz val="10.5"/>
        <rFont val="Times New Roman"/>
        <family val="1"/>
      </rPr>
      <t>40/2.5</t>
    </r>
    <r>
      <rPr>
        <sz val="10.5"/>
        <rFont val="宋体"/>
        <family val="0"/>
      </rPr>
      <t>）</t>
    </r>
  </si>
  <si>
    <r>
      <t>体质健康训练(0.5</t>
    </r>
    <r>
      <rPr>
        <sz val="10.5"/>
        <rFont val="宋体"/>
        <family val="0"/>
      </rPr>
      <t>/长</t>
    </r>
    <r>
      <rPr>
        <sz val="10.5"/>
        <rFont val="宋体"/>
        <family val="0"/>
      </rPr>
      <t>2</t>
    </r>
    <r>
      <rPr>
        <sz val="10.5"/>
        <rFont val="宋体"/>
        <family val="0"/>
      </rPr>
      <t>)</t>
    </r>
  </si>
  <si>
    <r>
      <t>城市历史文化保护与更新（</t>
    </r>
    <r>
      <rPr>
        <sz val="10.5"/>
        <rFont val="Times New Roman"/>
        <family val="1"/>
      </rPr>
      <t>24/1.5</t>
    </r>
    <r>
      <rPr>
        <sz val="10.5"/>
        <rFont val="宋体"/>
        <family val="0"/>
      </rPr>
      <t>）</t>
    </r>
  </si>
  <si>
    <t>经济管理课程最群少选修学分(32/2)</t>
  </si>
  <si>
    <t>城市设计概论（32/2）</t>
  </si>
  <si>
    <t>必修学分：8.5
实践学分：6
建议选修：6</t>
  </si>
  <si>
    <r>
      <t>控制性详细规划设计（</t>
    </r>
    <r>
      <rPr>
        <sz val="10.5"/>
        <rFont val="Times New Roman"/>
        <family val="1"/>
      </rPr>
      <t xml:space="preserve">64/4)                                      </t>
    </r>
    <r>
      <rPr>
        <sz val="10.5"/>
        <rFont val="Times New Roman"/>
        <family val="1"/>
      </rPr>
      <t xml:space="preserve">                                </t>
    </r>
  </si>
  <si>
    <t>设计强化训练3（1/长6）</t>
  </si>
  <si>
    <r>
      <t>专业英语（</t>
    </r>
    <r>
      <rPr>
        <sz val="10.5"/>
        <rFont val="Times New Roman"/>
        <family val="1"/>
      </rPr>
      <t>32/2</t>
    </r>
    <r>
      <rPr>
        <sz val="10.5"/>
        <rFont val="宋体"/>
        <family val="0"/>
      </rPr>
      <t>）</t>
    </r>
  </si>
  <si>
    <r>
      <t>城市设计（</t>
    </r>
    <r>
      <rPr>
        <sz val="10.5"/>
        <rFont val="Times New Roman"/>
        <family val="1"/>
      </rPr>
      <t>64/4</t>
    </r>
    <r>
      <rPr>
        <sz val="10.5"/>
        <rFont val="宋体"/>
        <family val="0"/>
      </rPr>
      <t>）</t>
    </r>
    <r>
      <rPr>
        <sz val="10.5"/>
        <rFont val="Times New Roman"/>
        <family val="1"/>
      </rPr>
      <t xml:space="preserve"> </t>
    </r>
  </si>
  <si>
    <t>GIS应用（32/2）</t>
  </si>
  <si>
    <r>
      <t>设计强化训练</t>
    </r>
    <r>
      <rPr>
        <sz val="10.5"/>
        <rFont val="Times New Roman"/>
        <family val="1"/>
      </rPr>
      <t>4</t>
    </r>
    <r>
      <rPr>
        <sz val="10.5"/>
        <rFont val="宋体"/>
        <family val="0"/>
      </rPr>
      <t>（</t>
    </r>
    <r>
      <rPr>
        <sz val="10.5"/>
        <rFont val="Times New Roman"/>
        <family val="1"/>
      </rPr>
      <t>1/</t>
    </r>
    <r>
      <rPr>
        <sz val="10.5"/>
        <rFont val="宋体"/>
        <family val="0"/>
      </rPr>
      <t>长</t>
    </r>
    <r>
      <rPr>
        <sz val="10.5"/>
        <rFont val="Times New Roman"/>
        <family val="1"/>
      </rPr>
      <t>6)</t>
    </r>
  </si>
  <si>
    <r>
      <t>专业实践</t>
    </r>
    <r>
      <rPr>
        <sz val="10.5"/>
        <rFont val="Times New Roman"/>
        <family val="1"/>
      </rPr>
      <t>6</t>
    </r>
    <r>
      <rPr>
        <sz val="10.5"/>
        <rFont val="宋体"/>
        <family val="0"/>
      </rPr>
      <t>（</t>
    </r>
    <r>
      <rPr>
        <sz val="10.5"/>
        <rFont val="Times New Roman"/>
        <family val="1"/>
      </rPr>
      <t>1/</t>
    </r>
    <r>
      <rPr>
        <sz val="10.5"/>
        <rFont val="宋体"/>
        <family val="0"/>
      </rPr>
      <t>短</t>
    </r>
    <r>
      <rPr>
        <sz val="10.5"/>
        <rFont val="Times New Roman"/>
        <family val="1"/>
      </rPr>
      <t>2</t>
    </r>
    <r>
      <rPr>
        <sz val="10.5"/>
        <rFont val="宋体"/>
        <family val="0"/>
      </rPr>
      <t>）</t>
    </r>
  </si>
  <si>
    <r>
      <rPr>
        <sz val="10.5"/>
        <rFont val="宋体"/>
        <family val="0"/>
      </rPr>
      <t>创新创业及法律课程群最少选修学分</t>
    </r>
    <r>
      <rPr>
        <sz val="10.5"/>
        <rFont val="Times New Roman"/>
        <family val="1"/>
      </rPr>
      <t>(32/2)</t>
    </r>
  </si>
  <si>
    <t>第二课堂（3）</t>
  </si>
  <si>
    <t>必修学分：4
实践学分：5
建议选修：6</t>
  </si>
  <si>
    <r>
      <t>城市总体规划设计（</t>
    </r>
    <r>
      <rPr>
        <sz val="10.5"/>
        <rFont val="Times New Roman"/>
        <family val="1"/>
      </rPr>
      <t>64/4</t>
    </r>
    <r>
      <rPr>
        <sz val="10.5"/>
        <rFont val="宋体"/>
        <family val="0"/>
      </rPr>
      <t>）</t>
    </r>
  </si>
  <si>
    <t xml:space="preserve">艺术课程群最少选修学分(32/2)   </t>
  </si>
  <si>
    <r>
      <rPr>
        <sz val="10.5"/>
        <rFont val="宋体"/>
        <family val="0"/>
      </rPr>
      <t>体质健康训练</t>
    </r>
    <r>
      <rPr>
        <sz val="10.5"/>
        <rFont val="Times New Roman"/>
        <family val="1"/>
      </rPr>
      <t>0.5</t>
    </r>
    <r>
      <rPr>
        <sz val="10.5"/>
        <rFont val="宋体"/>
        <family val="0"/>
      </rPr>
      <t>不计分，前面已经计算</t>
    </r>
  </si>
  <si>
    <r>
      <t>设计强化训练</t>
    </r>
    <r>
      <rPr>
        <sz val="10.5"/>
        <rFont val="Times New Roman"/>
        <family val="1"/>
      </rPr>
      <t>5</t>
    </r>
    <r>
      <rPr>
        <sz val="10.5"/>
        <rFont val="宋体"/>
        <family val="0"/>
      </rPr>
      <t>（</t>
    </r>
    <r>
      <rPr>
        <sz val="10.5"/>
        <rFont val="Times New Roman"/>
        <family val="1"/>
      </rPr>
      <t>1/8h</t>
    </r>
    <r>
      <rPr>
        <sz val="10.5"/>
        <rFont val="宋体"/>
        <family val="0"/>
      </rPr>
      <t>）</t>
    </r>
  </si>
  <si>
    <t>房地产开发与管理（32/2）</t>
  </si>
  <si>
    <r>
      <t>规划师业务实践（</t>
    </r>
    <r>
      <rPr>
        <sz val="10.5"/>
        <rFont val="Times New Roman"/>
        <family val="1"/>
      </rPr>
      <t>4/8</t>
    </r>
    <r>
      <rPr>
        <sz val="10.5"/>
        <rFont val="宋体"/>
        <family val="0"/>
      </rPr>
      <t>周</t>
    </r>
    <r>
      <rPr>
        <sz val="10.5"/>
        <rFont val="宋体"/>
        <family val="0"/>
      </rPr>
      <t>）</t>
    </r>
  </si>
  <si>
    <t>城市规划管理与法规（32/2）</t>
  </si>
  <si>
    <t>实践学分：9</t>
  </si>
  <si>
    <r>
      <t>毕业设计（</t>
    </r>
    <r>
      <rPr>
        <sz val="10.5"/>
        <rFont val="Times New Roman"/>
        <family val="1"/>
      </rPr>
      <t>8/</t>
    </r>
    <r>
      <rPr>
        <sz val="10.5"/>
        <rFont val="宋体"/>
        <family val="0"/>
      </rPr>
      <t>长</t>
    </r>
    <r>
      <rPr>
        <sz val="10.5"/>
        <rFont val="Times New Roman"/>
        <family val="1"/>
      </rPr>
      <t>8</t>
    </r>
    <r>
      <rPr>
        <sz val="10.5"/>
        <rFont val="宋体"/>
        <family val="0"/>
      </rPr>
      <t>）</t>
    </r>
  </si>
  <si>
    <t>大学生职业发展与就业指导实践(1/22)</t>
  </si>
  <si>
    <t xml:space="preserve">备注：
1、毕业最低总学分为175学分；同时要求完成所有必修、必选的课程和规定的实践环节。
2、选修课可依据自身情况安排，可不按本表推荐的学期选修。
</t>
  </si>
  <si>
    <t>必修课累计  98.5</t>
  </si>
  <si>
    <t>选修课累计 36</t>
  </si>
  <si>
    <t>实践课累计  35.5</t>
  </si>
  <si>
    <r>
      <t xml:space="preserve"> </t>
    </r>
    <r>
      <rPr>
        <sz val="10.5"/>
        <rFont val="宋体"/>
        <family val="0"/>
      </rPr>
      <t>城市生态与环境（</t>
    </r>
    <r>
      <rPr>
        <sz val="10.5"/>
        <rFont val="Times New Roman"/>
        <family val="1"/>
      </rPr>
      <t>24/1.5</t>
    </r>
    <r>
      <rPr>
        <sz val="10.5"/>
        <rFont val="宋体"/>
        <family val="0"/>
      </rPr>
      <t>）</t>
    </r>
  </si>
  <si>
    <r>
      <t xml:space="preserve">城市地理学
</t>
    </r>
    <r>
      <rPr>
        <sz val="9"/>
        <rFont val="Times New Roman"/>
        <family val="1"/>
      </rPr>
      <t xml:space="preserve">Urban Geography </t>
    </r>
  </si>
  <si>
    <r>
      <t>城市生态与环境</t>
    </r>
    <r>
      <rPr>
        <sz val="9"/>
        <rFont val="Times New Roman"/>
        <family val="1"/>
      </rPr>
      <t xml:space="preserve">
Urban environment and ecology </t>
    </r>
  </si>
  <si>
    <r>
      <t>城市社会学</t>
    </r>
    <r>
      <rPr>
        <sz val="9"/>
        <rFont val="Times New Roman"/>
        <family val="1"/>
      </rPr>
      <t xml:space="preserve">
Urban Sociology </t>
    </r>
  </si>
  <si>
    <r>
      <t xml:space="preserve">场地设计               </t>
    </r>
    <r>
      <rPr>
        <sz val="9"/>
        <rFont val="Times New Roman"/>
        <family val="1"/>
      </rPr>
      <t>Site Design</t>
    </r>
    <r>
      <rPr>
        <sz val="9"/>
        <rFont val="仿宋_GB2312"/>
        <family val="3"/>
      </rPr>
      <t xml:space="preserve"> </t>
    </r>
  </si>
  <si>
    <t>景观建筑设计
Landscape Architectural Design</t>
  </si>
  <si>
    <r>
      <t>城市工程系统规划设计</t>
    </r>
    <r>
      <rPr>
        <sz val="9"/>
        <rFont val="Times New Roman"/>
        <family val="1"/>
      </rPr>
      <t xml:space="preserve">  Municipal Engineering Planning System</t>
    </r>
  </si>
  <si>
    <t>乡村规划
Rural Planning</t>
  </si>
  <si>
    <r>
      <t>公共建筑设计原理与实践</t>
    </r>
    <r>
      <rPr>
        <sz val="9"/>
        <rFont val="Times New Roman"/>
        <family val="1"/>
      </rPr>
      <t>Principle and Practice of Public  Building Design</t>
    </r>
  </si>
  <si>
    <t>计算机辅助设计与表达(双语)
Computer-aided Design and Expression (Bilingual)</t>
  </si>
  <si>
    <r>
      <t>城市规划管理与法规</t>
    </r>
    <r>
      <rPr>
        <sz val="9"/>
        <rFont val="Times New Roman"/>
        <family val="1"/>
      </rPr>
      <t xml:space="preserve">Urban Planning Management and Regulations </t>
    </r>
  </si>
  <si>
    <t>城市历史文化保护与更新
The Protection and Renewal of Urban History and Culture</t>
  </si>
  <si>
    <t>26115001</t>
  </si>
  <si>
    <t>05132033</t>
  </si>
  <si>
    <t>05124400</t>
  </si>
  <si>
    <t>05124405</t>
  </si>
  <si>
    <r>
      <t>美术2</t>
    </r>
    <r>
      <rPr>
        <sz val="9"/>
        <rFont val="Times New Roman"/>
        <family val="1"/>
      </rPr>
      <t xml:space="preserve"> 
Fine Art2</t>
    </r>
  </si>
  <si>
    <r>
      <t xml:space="preserve">美术1
</t>
    </r>
    <r>
      <rPr>
        <sz val="9"/>
        <rFont val="Times New Roman"/>
        <family val="1"/>
      </rPr>
      <t>Fine Art1</t>
    </r>
  </si>
  <si>
    <t>25215069</t>
  </si>
  <si>
    <t>27116385</t>
  </si>
  <si>
    <t>1-4</t>
  </si>
  <si>
    <t>大学语文（32/2）</t>
  </si>
  <si>
    <t>人文社科知识：中国近现代史纲要、思想道德修养与法律基础、马克思主义基本原理概论、毛泽东思想与中国特色社会主义理论体系概论、大学语文、形势与政策、大学生职业发展与就业指导、大学生心理教育、体育   
自然科学知识：高等数学、概率论与数理统计     
工具性知识：大学英语</t>
  </si>
  <si>
    <r>
      <t>毛泽东思想与中国特色社会主义理论体系概论</t>
    </r>
    <r>
      <rPr>
        <sz val="9"/>
        <rFont val="Times New Roman"/>
        <family val="1"/>
      </rPr>
      <t xml:space="preserve"> Introduction to Mao Zedong's Thought and Theoretical System of Socialism with Chinese Characteristics</t>
    </r>
  </si>
  <si>
    <t>工程测量C
Engineering Survey C</t>
  </si>
  <si>
    <r>
      <t>城乡经济与区域规划</t>
    </r>
    <r>
      <rPr>
        <sz val="9"/>
        <rFont val="Times New Roman"/>
        <family val="1"/>
      </rPr>
      <t xml:space="preserve">
</t>
    </r>
    <r>
      <rPr>
        <sz val="9"/>
        <rFont val="Times New Roman"/>
        <family val="1"/>
      </rPr>
      <t>Urban and rural Economic and Regional Planning</t>
    </r>
  </si>
  <si>
    <t>城市社会学（40/2.5）</t>
  </si>
  <si>
    <r>
      <t>公共建筑设计原理与实践</t>
    </r>
    <r>
      <rPr>
        <sz val="9"/>
        <rFont val="宋体"/>
        <family val="0"/>
      </rPr>
      <t>（48/3）</t>
    </r>
  </si>
  <si>
    <r>
      <t>控制性详细规划设计</t>
    </r>
    <r>
      <rPr>
        <sz val="9"/>
        <color indexed="10"/>
        <rFont val="Times New Roman"/>
        <family val="1"/>
      </rPr>
      <t>Regulatory</t>
    </r>
    <r>
      <rPr>
        <sz val="9"/>
        <rFont val="Times New Roman"/>
        <family val="1"/>
      </rPr>
      <t xml:space="preserve"> Planning </t>
    </r>
  </si>
  <si>
    <r>
      <t>中国近现代史纲要</t>
    </r>
    <r>
      <rPr>
        <sz val="9"/>
        <rFont val="Times New Roman"/>
        <family val="1"/>
      </rPr>
      <t xml:space="preserve">               The Essentials of Modern and Contemporary History of China</t>
    </r>
  </si>
  <si>
    <r>
      <t>体育</t>
    </r>
    <r>
      <rPr>
        <sz val="9"/>
        <rFont val="Times New Roman"/>
        <family val="1"/>
      </rPr>
      <t xml:space="preserve">1—4                       Physical Education 1-4 </t>
    </r>
  </si>
  <si>
    <r>
      <t>大学生职业发展与就业指导</t>
    </r>
    <r>
      <rPr>
        <sz val="9"/>
        <rFont val="Times New Roman"/>
        <family val="1"/>
      </rPr>
      <t>1~2                                   College Students' Career Development and Employment Guidance 1~2</t>
    </r>
  </si>
  <si>
    <r>
      <t>大学语文</t>
    </r>
    <r>
      <rPr>
        <sz val="9"/>
        <rFont val="Times New Roman"/>
        <family val="1"/>
      </rPr>
      <t xml:space="preserve">                         College Chinese          </t>
    </r>
  </si>
  <si>
    <r>
      <t>建筑设计基础</t>
    </r>
    <r>
      <rPr>
        <sz val="9"/>
        <rFont val="Times New Roman"/>
        <family val="1"/>
      </rPr>
      <t>1</t>
    </r>
    <r>
      <rPr>
        <sz val="9"/>
        <rFont val="仿宋_GB2312"/>
        <family val="3"/>
      </rPr>
      <t xml:space="preserve">      </t>
    </r>
    <r>
      <rPr>
        <sz val="9"/>
        <rFont val="Times New Roman"/>
        <family val="1"/>
      </rPr>
      <t>Accidence of Building Design 1</t>
    </r>
  </si>
  <si>
    <r>
      <t>建筑设计基础</t>
    </r>
    <r>
      <rPr>
        <sz val="9"/>
        <rFont val="Times New Roman"/>
        <family val="1"/>
      </rPr>
      <t>2</t>
    </r>
    <r>
      <rPr>
        <sz val="9"/>
        <rFont val="仿宋_GB2312"/>
        <family val="3"/>
      </rPr>
      <t xml:space="preserve">      </t>
    </r>
    <r>
      <rPr>
        <sz val="9"/>
        <rFont val="Times New Roman"/>
        <family val="1"/>
      </rPr>
      <t>Accidence of Building Design 2</t>
    </r>
  </si>
  <si>
    <r>
      <t>景观规划设计</t>
    </r>
    <r>
      <rPr>
        <sz val="9"/>
        <rFont val="Times New Roman"/>
        <family val="1"/>
      </rPr>
      <t xml:space="preserve">            Landscape Design</t>
    </r>
  </si>
  <si>
    <r>
      <t>中外建筑史</t>
    </r>
    <r>
      <rPr>
        <sz val="9"/>
        <rFont val="Times New Roman"/>
        <family val="1"/>
      </rPr>
      <t xml:space="preserve">            </t>
    </r>
    <r>
      <rPr>
        <sz val="9"/>
        <rFont val="Times New Roman"/>
        <family val="1"/>
      </rPr>
      <t xml:space="preserve">   </t>
    </r>
    <r>
      <rPr>
        <sz val="9"/>
        <rFont val="Times New Roman"/>
        <family val="1"/>
      </rPr>
      <t xml:space="preserve">   </t>
    </r>
    <r>
      <rPr>
        <sz val="9"/>
        <rFont val="仿宋_GB2312"/>
        <family val="3"/>
      </rPr>
      <t xml:space="preserve"> </t>
    </r>
    <r>
      <rPr>
        <sz val="9"/>
        <rFont val="Times New Roman"/>
        <family val="1"/>
      </rPr>
      <t>Chinese and Foreign Architecture History</t>
    </r>
  </si>
  <si>
    <r>
      <t>马克笔建筑表现</t>
    </r>
    <r>
      <rPr>
        <sz val="9"/>
        <rFont val="Times New Roman"/>
        <family val="1"/>
      </rPr>
      <t xml:space="preserve">     </t>
    </r>
    <r>
      <rPr>
        <sz val="9"/>
        <rFont val="Times New Roman"/>
        <family val="1"/>
      </rPr>
      <t xml:space="preserve">Construction Performance by Mark pen </t>
    </r>
  </si>
  <si>
    <t>05124406</t>
  </si>
  <si>
    <t>05234005</t>
  </si>
  <si>
    <t>05134014</t>
  </si>
  <si>
    <t>05134015</t>
  </si>
  <si>
    <t>05134017</t>
  </si>
  <si>
    <t>05134018</t>
  </si>
  <si>
    <t>05334003</t>
  </si>
  <si>
    <t>05132098</t>
  </si>
  <si>
    <t>05334005</t>
  </si>
  <si>
    <t>05234017</t>
  </si>
  <si>
    <t>05234019</t>
  </si>
  <si>
    <t>05334006</t>
  </si>
  <si>
    <t>05331105</t>
  </si>
  <si>
    <t>05443411</t>
  </si>
  <si>
    <t>05445411</t>
  </si>
  <si>
    <t>05124407</t>
  </si>
  <si>
    <r>
      <t>大学始业教育</t>
    </r>
    <r>
      <rPr>
        <sz val="9"/>
        <rFont val="Times New Roman"/>
        <family val="1"/>
      </rPr>
      <t xml:space="preserve">                   </t>
    </r>
    <r>
      <rPr>
        <sz val="9"/>
        <color indexed="10"/>
        <rFont val="Times New Roman"/>
        <family val="1"/>
      </rPr>
      <t>Induction of university  life</t>
    </r>
  </si>
  <si>
    <r>
      <t>大学英语</t>
    </r>
    <r>
      <rPr>
        <sz val="9"/>
        <rFont val="Times New Roman"/>
        <family val="1"/>
      </rPr>
      <t xml:space="preserve">2-4                                        College English </t>
    </r>
    <r>
      <rPr>
        <sz val="8"/>
        <rFont val="Times New Roman"/>
        <family val="1"/>
      </rPr>
      <t>2-4</t>
    </r>
  </si>
  <si>
    <r>
      <t>大学英语</t>
    </r>
    <r>
      <rPr>
        <sz val="9"/>
        <rFont val="Times New Roman"/>
        <family val="1"/>
      </rPr>
      <t xml:space="preserve">3-5                   </t>
    </r>
    <r>
      <rPr>
        <sz val="9"/>
        <rFont val="仿宋_GB2312"/>
        <family val="3"/>
      </rPr>
      <t xml:space="preserve"> </t>
    </r>
    <r>
      <rPr>
        <sz val="9"/>
        <rFont val="Times New Roman"/>
        <family val="1"/>
      </rPr>
      <t xml:space="preserve">College English </t>
    </r>
    <r>
      <rPr>
        <sz val="8"/>
        <rFont val="Times New Roman"/>
        <family val="1"/>
      </rPr>
      <t>3-5</t>
    </r>
  </si>
  <si>
    <r>
      <t>房地产开发与管理</t>
    </r>
    <r>
      <rPr>
        <sz val="9"/>
        <rFont val="Times New Roman"/>
        <family val="1"/>
      </rPr>
      <t xml:space="preserve">     </t>
    </r>
    <r>
      <rPr>
        <sz val="9"/>
        <rFont val="Times New Roman"/>
        <family val="1"/>
      </rPr>
      <t xml:space="preserve">      </t>
    </r>
    <r>
      <rPr>
        <sz val="9"/>
        <rFont val="Times New Roman"/>
        <family val="1"/>
      </rPr>
      <t xml:space="preserve">   </t>
    </r>
    <r>
      <rPr>
        <sz val="9"/>
        <rFont val="Times New Roman"/>
        <family val="1"/>
      </rPr>
      <t>Development and Management of Real Estate</t>
    </r>
  </si>
  <si>
    <r>
      <t xml:space="preserve">房屋建筑学
</t>
    </r>
    <r>
      <rPr>
        <sz val="9"/>
        <rFont val="Times New Roman"/>
        <family val="1"/>
      </rPr>
      <t>Buiding Architecture</t>
    </r>
  </si>
  <si>
    <r>
      <t xml:space="preserve">概率论与数理统计B </t>
    </r>
    <r>
      <rPr>
        <sz val="9"/>
        <rFont val="Times New Roman"/>
        <family val="1"/>
      </rPr>
      <t xml:space="preserve">           Probability Theory and Mathematical Statistics B</t>
    </r>
  </si>
  <si>
    <r>
      <t>高等数学D</t>
    </r>
    <r>
      <rPr>
        <sz val="9"/>
        <rFont val="Times New Roman"/>
        <family val="1"/>
      </rPr>
      <t xml:space="preserve">                   Advanced Mathematics D</t>
    </r>
  </si>
  <si>
    <t>自然科学拓展及工程技术拓展之外的课程群</t>
  </si>
  <si>
    <t>自然科学拓展及工程技术拓展课程群</t>
  </si>
  <si>
    <t>至少选修4个学分</t>
  </si>
  <si>
    <t>至少选修2个学分</t>
  </si>
  <si>
    <r>
      <t>城市设计概论</t>
    </r>
    <r>
      <rPr>
        <sz val="9"/>
        <rFont val="Times New Roman"/>
        <family val="1"/>
      </rPr>
      <t xml:space="preserve">  </t>
    </r>
    <r>
      <rPr>
        <sz val="9"/>
        <rFont val="Times New Roman"/>
        <family val="1"/>
      </rPr>
      <t xml:space="preserve">     </t>
    </r>
    <r>
      <rPr>
        <sz val="9"/>
        <rFont val="Times New Roman"/>
        <family val="1"/>
      </rPr>
      <t xml:space="preserve">   Introduction to Urban Design</t>
    </r>
  </si>
  <si>
    <r>
      <t>设计强化训练</t>
    </r>
    <r>
      <rPr>
        <sz val="8"/>
        <rFont val="Times New Roman"/>
        <family val="1"/>
      </rPr>
      <t>3</t>
    </r>
    <r>
      <rPr>
        <sz val="8"/>
        <rFont val="仿宋_GB2312"/>
        <family val="3"/>
      </rPr>
      <t xml:space="preserve">
</t>
    </r>
    <r>
      <rPr>
        <sz val="8"/>
        <rFont val="Times New Roman"/>
        <family val="1"/>
      </rPr>
      <t>Urban Design Intensify 3</t>
    </r>
  </si>
  <si>
    <t>按学期分配（周或周学时 ）</t>
  </si>
  <si>
    <t>专业名称：城乡规划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</si>
</sst>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0"/>
    <numFmt numFmtId="179" formatCode="0_);[Red]\(0\)"/>
    <numFmt numFmtId="180" formatCode="0.00_);[Red]\(0.00\)"/>
    <numFmt numFmtId="181" formatCode="0.0_ "/>
    <numFmt numFmtId="182" formatCode="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68">
    <font>
      <sz val="12"/>
      <name val="宋体"/>
      <family val="0"/>
    </font>
    <font>
      <sz val="10"/>
      <name val="Arial"/>
      <family val="2"/>
    </font>
    <font>
      <sz val="10"/>
      <name val="宋体"/>
      <family val="0"/>
    </font>
    <font>
      <b/>
      <sz val="10"/>
      <color indexed="8"/>
      <name val="宋体"/>
      <family val="0"/>
    </font>
    <font>
      <sz val="10"/>
      <color indexed="8"/>
      <name val="宋体"/>
      <family val="0"/>
    </font>
    <font>
      <sz val="9"/>
      <color indexed="8"/>
      <name val="宋体"/>
      <family val="0"/>
    </font>
    <font>
      <sz val="14"/>
      <name val="Times New Roman"/>
      <family val="1"/>
    </font>
    <font>
      <sz val="10"/>
      <color indexed="10"/>
      <name val="Times New Roman"/>
      <family val="1"/>
    </font>
    <font>
      <sz val="10"/>
      <name val="Times New Roman"/>
      <family val="1"/>
    </font>
    <font>
      <b/>
      <sz val="12"/>
      <name val="宋体"/>
      <family val="0"/>
    </font>
    <font>
      <b/>
      <sz val="12"/>
      <name val="Times New Roman"/>
      <family val="1"/>
    </font>
    <font>
      <sz val="10"/>
      <color indexed="8"/>
      <name val="Times New Roman"/>
      <family val="1"/>
    </font>
    <font>
      <sz val="10"/>
      <color indexed="12"/>
      <name val="Times New Roman"/>
      <family val="1"/>
    </font>
    <font>
      <sz val="10"/>
      <color indexed="10"/>
      <name val="宋体"/>
      <family val="0"/>
    </font>
    <font>
      <sz val="9"/>
      <name val="Times New Roman"/>
      <family val="1"/>
    </font>
    <font>
      <sz val="9"/>
      <color indexed="8"/>
      <name val="Times New Roman"/>
      <family val="1"/>
    </font>
    <font>
      <sz val="9"/>
      <color indexed="8"/>
      <name val="仿宋_GB2312"/>
      <family val="3"/>
    </font>
    <font>
      <sz val="9"/>
      <name val="仿宋_GB2312"/>
      <family val="3"/>
    </font>
    <font>
      <sz val="9"/>
      <color indexed="10"/>
      <name val="仿宋_GB2312"/>
      <family val="3"/>
    </font>
    <font>
      <sz val="9"/>
      <name val="宋体"/>
      <family val="0"/>
    </font>
    <font>
      <sz val="9"/>
      <color indexed="10"/>
      <name val="Times New Roman"/>
      <family val="1"/>
    </font>
    <font>
      <sz val="8"/>
      <color indexed="8"/>
      <name val="Times New Roman"/>
      <family val="1"/>
    </font>
    <font>
      <sz val="8"/>
      <name val="Times New Roman"/>
      <family val="1"/>
    </font>
    <font>
      <sz val="8"/>
      <name val="仿宋_GB2312"/>
      <family val="3"/>
    </font>
    <font>
      <sz val="10.5"/>
      <name val="宋体"/>
      <family val="0"/>
    </font>
    <font>
      <sz val="10.5"/>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2"/>
      <color indexed="8"/>
      <name val="宋体"/>
      <family val="0"/>
    </font>
    <font>
      <b/>
      <sz val="9"/>
      <color indexed="8"/>
      <name val="仿宋_GB2312"/>
      <family val="3"/>
    </font>
    <font>
      <b/>
      <sz val="9"/>
      <color indexed="10"/>
      <name val="Times New Roman"/>
      <family val="1"/>
    </font>
    <font>
      <b/>
      <sz val="9"/>
      <name val="Times New Roman"/>
      <family val="1"/>
    </font>
    <font>
      <b/>
      <sz val="11"/>
      <name val="黑体"/>
      <family val="3"/>
    </font>
    <font>
      <sz val="10.5"/>
      <color indexed="8"/>
      <name val="黑体"/>
      <family val="3"/>
    </font>
    <font>
      <b/>
      <sz val="10.5"/>
      <color indexed="8"/>
      <name val="黑体"/>
      <family val="3"/>
    </font>
    <font>
      <sz val="8"/>
      <name val="宋体"/>
      <family val="0"/>
    </font>
    <font>
      <sz val="10"/>
      <color indexed="8"/>
      <name val="仿宋_GB2312"/>
      <family val="3"/>
    </font>
    <font>
      <sz val="10"/>
      <name val="仿宋_GB2312"/>
      <family val="3"/>
    </font>
    <font>
      <u val="single"/>
      <sz val="8"/>
      <name val="宋体"/>
      <family val="0"/>
    </font>
    <font>
      <b/>
      <sz val="14"/>
      <name val="宋体"/>
      <family val="0"/>
    </font>
    <font>
      <b/>
      <sz val="14"/>
      <name val="黑体"/>
      <family val="3"/>
    </font>
    <font>
      <b/>
      <sz val="14"/>
      <name val="Times New Roman"/>
      <family val="1"/>
    </font>
    <font>
      <sz val="10"/>
      <color indexed="8"/>
      <name val="黑体"/>
      <family val="3"/>
    </font>
    <font>
      <sz val="12"/>
      <name val="Times New Roman"/>
      <family val="1"/>
    </font>
    <font>
      <b/>
      <sz val="10"/>
      <name val="Times New Roman"/>
      <family val="1"/>
    </font>
    <font>
      <b/>
      <sz val="14"/>
      <color indexed="8"/>
      <name val="黑体"/>
      <family val="3"/>
    </font>
    <font>
      <b/>
      <i/>
      <sz val="9"/>
      <color indexed="10"/>
      <name val="仿宋_GB2312"/>
      <family val="3"/>
    </font>
    <font>
      <sz val="22"/>
      <name val="宋体"/>
      <family val="0"/>
    </font>
    <font>
      <sz val="9"/>
      <color indexed="14"/>
      <name val="Times New Roman"/>
      <family val="1"/>
    </font>
    <font>
      <sz val="6"/>
      <name val="仿宋_GB2312"/>
      <family val="3"/>
    </font>
    <font>
      <sz val="6"/>
      <color indexed="8"/>
      <name val="仿宋_GB2312"/>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double"/>
      <right style="thin"/>
      <top style="thin"/>
      <bottom style="thin"/>
    </border>
    <border>
      <left style="thin"/>
      <right style="medium"/>
      <top style="thin"/>
      <bottom style="thin"/>
    </border>
    <border>
      <left style="double"/>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double"/>
      <top style="thin"/>
      <bottom style="thin"/>
    </border>
    <border>
      <left style="thin"/>
      <right style="double"/>
      <top style="thin"/>
      <bottom style="medium"/>
    </border>
    <border>
      <left style="hair"/>
      <right style="thin"/>
      <top style="thin"/>
      <bottom style="thin"/>
    </border>
    <border>
      <left style="thin"/>
      <right style="hair"/>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style="medium"/>
      <bottom style="thin"/>
    </border>
    <border>
      <left style="thin"/>
      <right style="double"/>
      <top style="medium"/>
      <bottom style="thin"/>
    </border>
    <border>
      <left style="double"/>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style="thin"/>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0" fillId="0" borderId="0">
      <alignment/>
      <protection/>
    </xf>
    <xf numFmtId="0" fontId="0" fillId="0" borderId="0">
      <alignment/>
      <protection/>
    </xf>
    <xf numFmtId="0" fontId="33" fillId="0" borderId="0" applyNumberFormat="0" applyFill="0" applyBorder="0" applyAlignment="0" applyProtection="0"/>
    <xf numFmtId="0" fontId="34" fillId="4" borderId="0" applyNumberFormat="0" applyBorder="0" applyAlignment="0" applyProtection="0"/>
    <xf numFmtId="0" fontId="35" fillId="0" borderId="4"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16" borderId="5" applyNumberFormat="0" applyAlignment="0" applyProtection="0"/>
    <xf numFmtId="0" fontId="37" fillId="17"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41" fillId="22" borderId="0" applyNumberFormat="0" applyBorder="0" applyAlignment="0" applyProtection="0"/>
    <xf numFmtId="0" fontId="42" fillId="16" borderId="8" applyNumberFormat="0" applyAlignment="0" applyProtection="0"/>
    <xf numFmtId="0" fontId="43" fillId="7" borderId="5" applyNumberFormat="0" applyAlignment="0" applyProtection="0"/>
    <xf numFmtId="0" fontId="44" fillId="0" borderId="0" applyNumberFormat="0" applyFill="0" applyBorder="0" applyAlignment="0" applyProtection="0"/>
    <xf numFmtId="0" fontId="0" fillId="23" borderId="9" applyNumberFormat="0" applyFont="0" applyAlignment="0" applyProtection="0"/>
  </cellStyleXfs>
  <cellXfs count="46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45" fillId="0" borderId="0" xfId="0" applyFont="1" applyAlignment="1">
      <alignment vertical="center"/>
    </xf>
    <xf numFmtId="0" fontId="13"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19" fillId="0" borderId="0" xfId="0" applyFont="1" applyBorder="1" applyAlignment="1">
      <alignment vertical="center"/>
    </xf>
    <xf numFmtId="0" fontId="46"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center" vertical="center"/>
    </xf>
    <xf numFmtId="0" fontId="19" fillId="0" borderId="0" xfId="0" applyFont="1" applyAlignment="1">
      <alignment vertical="center"/>
    </xf>
    <xf numFmtId="0" fontId="14" fillId="0" borderId="0" xfId="0" applyFont="1" applyBorder="1" applyAlignment="1">
      <alignment horizontal="center" vertical="center"/>
    </xf>
    <xf numFmtId="0" fontId="47" fillId="0" borderId="0" xfId="0" applyFont="1" applyBorder="1" applyAlignment="1">
      <alignment horizontal="center" vertical="center"/>
    </xf>
    <xf numFmtId="0" fontId="48" fillId="0" borderId="0" xfId="0" applyFont="1" applyBorder="1" applyAlignment="1">
      <alignment horizontal="center" vertical="center"/>
    </xf>
    <xf numFmtId="0" fontId="17" fillId="0" borderId="0" xfId="0" applyFont="1" applyBorder="1" applyAlignment="1">
      <alignment horizontal="left" vertical="center"/>
    </xf>
    <xf numFmtId="0" fontId="0" fillId="0" borderId="0" xfId="0" applyAlignment="1">
      <alignment/>
    </xf>
    <xf numFmtId="0" fontId="0" fillId="0" borderId="0" xfId="0" applyAlignment="1">
      <alignment horizontal="left"/>
    </xf>
    <xf numFmtId="0" fontId="19" fillId="0" borderId="0" xfId="0" applyFont="1" applyAlignment="1">
      <alignment horizontal="left"/>
    </xf>
    <xf numFmtId="0" fontId="2" fillId="0" borderId="0" xfId="0" applyFont="1" applyAlignment="1">
      <alignment horizontal="left"/>
    </xf>
    <xf numFmtId="0" fontId="49" fillId="0" borderId="0" xfId="0" applyFont="1" applyAlignment="1">
      <alignment/>
    </xf>
    <xf numFmtId="0" fontId="50" fillId="0" borderId="0" xfId="0" applyFont="1" applyBorder="1" applyAlignment="1">
      <alignment horizontal="center" vertical="top" textRotation="255" wrapText="1"/>
    </xf>
    <xf numFmtId="0" fontId="50" fillId="0" borderId="0" xfId="0" applyFont="1" applyBorder="1" applyAlignment="1">
      <alignment horizontal="center" wrapText="1"/>
    </xf>
    <xf numFmtId="0" fontId="51" fillId="0" borderId="0" xfId="0" applyFont="1" applyBorder="1" applyAlignment="1">
      <alignment horizontal="center" wrapText="1"/>
    </xf>
    <xf numFmtId="0" fontId="11" fillId="0" borderId="10" xfId="0" applyFont="1" applyBorder="1" applyAlignment="1">
      <alignment horizontal="center" vertical="center" wrapText="1"/>
    </xf>
    <xf numFmtId="0" fontId="9" fillId="0" borderId="0" xfId="0" applyFont="1" applyAlignment="1">
      <alignment horizontal="left"/>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9" fillId="0" borderId="10" xfId="0" applyFont="1" applyBorder="1" applyAlignment="1">
      <alignment horizontal="left"/>
    </xf>
    <xf numFmtId="0" fontId="9" fillId="0" borderId="0" xfId="0" applyFont="1" applyAlignment="1">
      <alignment/>
    </xf>
    <xf numFmtId="0" fontId="25" fillId="0" borderId="11" xfId="0" applyFont="1" applyBorder="1" applyAlignment="1">
      <alignment vertical="center" wrapText="1"/>
    </xf>
    <xf numFmtId="0" fontId="25" fillId="0" borderId="12" xfId="0" applyFont="1" applyBorder="1" applyAlignment="1">
      <alignment vertical="center" wrapText="1"/>
    </xf>
    <xf numFmtId="0" fontId="24" fillId="0" borderId="12" xfId="0" applyFont="1" applyBorder="1" applyAlignment="1">
      <alignment vertical="center" wrapText="1"/>
    </xf>
    <xf numFmtId="0" fontId="24" fillId="0" borderId="11" xfId="0" applyFont="1" applyBorder="1" applyAlignment="1">
      <alignment vertical="center" wrapText="1"/>
    </xf>
    <xf numFmtId="0" fontId="25" fillId="0" borderId="13" xfId="0" applyFont="1" applyBorder="1" applyAlignment="1">
      <alignment vertical="center" wrapText="1"/>
    </xf>
    <xf numFmtId="0" fontId="25" fillId="0" borderId="11" xfId="0" applyFont="1" applyFill="1" applyBorder="1" applyAlignment="1">
      <alignment vertical="center" wrapText="1"/>
    </xf>
    <xf numFmtId="0" fontId="25" fillId="0" borderId="11" xfId="0" applyNumberFormat="1" applyFont="1" applyBorder="1" applyAlignment="1">
      <alignment vertical="center" wrapText="1"/>
    </xf>
    <xf numFmtId="0" fontId="24" fillId="0" borderId="12" xfId="0" applyNumberFormat="1" applyFont="1" applyBorder="1" applyAlignment="1">
      <alignment vertical="center" wrapText="1"/>
    </xf>
    <xf numFmtId="0" fontId="24" fillId="0" borderId="11" xfId="0" applyNumberFormat="1" applyFont="1" applyBorder="1" applyAlignment="1">
      <alignment vertical="center" wrapText="1"/>
    </xf>
    <xf numFmtId="0" fontId="16" fillId="0" borderId="10" xfId="0" applyFont="1" applyBorder="1" applyAlignment="1">
      <alignment horizontal="left" vertical="center" wrapText="1"/>
    </xf>
    <xf numFmtId="0" fontId="17" fillId="0" borderId="10" xfId="0" applyFont="1" applyBorder="1" applyAlignment="1">
      <alignment horizontal="left" vertical="center" wrapText="1"/>
    </xf>
    <xf numFmtId="0" fontId="15" fillId="0" borderId="10" xfId="0" applyFont="1" applyBorder="1" applyAlignment="1">
      <alignment horizontal="center" vertical="center"/>
    </xf>
    <xf numFmtId="0" fontId="15" fillId="0" borderId="10" xfId="0" applyFont="1" applyBorder="1" applyAlignment="1">
      <alignment vertical="center" textRotation="255"/>
    </xf>
    <xf numFmtId="0" fontId="15" fillId="0" borderId="10" xfId="0" applyFont="1" applyBorder="1" applyAlignment="1">
      <alignment horizontal="center" vertical="center" textRotation="255"/>
    </xf>
    <xf numFmtId="0" fontId="15" fillId="0" borderId="10" xfId="0" applyFont="1" applyFill="1" applyBorder="1" applyAlignment="1">
      <alignment vertical="center" textRotation="255"/>
    </xf>
    <xf numFmtId="0" fontId="16" fillId="0" borderId="10" xfId="0" applyFont="1" applyBorder="1" applyAlignment="1">
      <alignment vertical="center" wrapText="1"/>
    </xf>
    <xf numFmtId="0" fontId="6" fillId="0" borderId="0" xfId="0" applyFont="1" applyBorder="1" applyAlignment="1">
      <alignment horizontal="center" vertical="center" wrapText="1"/>
    </xf>
    <xf numFmtId="0" fontId="52" fillId="0" borderId="0" xfId="0" applyFont="1" applyAlignment="1">
      <alignment/>
    </xf>
    <xf numFmtId="0" fontId="8" fillId="0" borderId="0" xfId="0" applyFont="1" applyAlignment="1">
      <alignment horizontal="left" vertical="top" wrapText="1"/>
    </xf>
    <xf numFmtId="0" fontId="22" fillId="0" borderId="0" xfId="0" applyFont="1" applyAlignment="1">
      <alignment/>
    </xf>
    <xf numFmtId="0" fontId="8" fillId="0" borderId="0" xfId="0" applyFont="1" applyAlignment="1">
      <alignment horizontal="left" wrapText="1"/>
    </xf>
    <xf numFmtId="0" fontId="8" fillId="0" borderId="0" xfId="0" applyFont="1" applyAlignment="1">
      <alignment horizontal="left" vertical="center"/>
    </xf>
    <xf numFmtId="0" fontId="25"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0" fillId="0" borderId="12" xfId="0" applyBorder="1" applyAlignment="1">
      <alignment/>
    </xf>
    <xf numFmtId="0" fontId="24" fillId="0" borderId="11" xfId="0" applyFont="1" applyBorder="1" applyAlignment="1">
      <alignment horizontal="left" vertical="center" wrapText="1"/>
    </xf>
    <xf numFmtId="0" fontId="24" fillId="0" borderId="13" xfId="0" applyFont="1" applyBorder="1" applyAlignment="1">
      <alignment horizontal="left" vertical="center" wrapText="1"/>
    </xf>
    <xf numFmtId="0" fontId="24" fillId="0" borderId="12" xfId="0" applyFont="1" applyBorder="1" applyAlignment="1">
      <alignment horizontal="left" vertical="center" wrapText="1"/>
    </xf>
    <xf numFmtId="0" fontId="0" fillId="0" borderId="0" xfId="0" applyFont="1" applyAlignment="1">
      <alignment/>
    </xf>
    <xf numFmtId="0" fontId="24" fillId="0" borderId="12" xfId="0" applyFont="1" applyBorder="1" applyAlignment="1">
      <alignment horizontal="center" vertical="center" wrapText="1"/>
    </xf>
    <xf numFmtId="0" fontId="25" fillId="0" borderId="0" xfId="0" applyFont="1" applyBorder="1" applyAlignment="1">
      <alignment vertical="center" wrapText="1"/>
    </xf>
    <xf numFmtId="0" fontId="0" fillId="0" borderId="11" xfId="0" applyFont="1" applyBorder="1" applyAlignment="1">
      <alignment/>
    </xf>
    <xf numFmtId="0" fontId="25"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vertical="center"/>
    </xf>
    <xf numFmtId="0" fontId="2" fillId="0" borderId="0" xfId="0" applyFont="1" applyAlignment="1">
      <alignment vertical="top"/>
    </xf>
    <xf numFmtId="0" fontId="52" fillId="0" borderId="0" xfId="0" applyFont="1" applyAlignment="1">
      <alignment vertical="center"/>
    </xf>
    <xf numFmtId="0" fontId="21" fillId="0" borderId="0" xfId="0" applyFont="1" applyBorder="1" applyAlignment="1">
      <alignment horizontal="center" vertical="center"/>
    </xf>
    <xf numFmtId="0" fontId="53" fillId="0" borderId="0" xfId="0" applyFont="1" applyAlignment="1">
      <alignment vertical="top"/>
    </xf>
    <xf numFmtId="0" fontId="53" fillId="0" borderId="0" xfId="0" applyFont="1" applyAlignment="1">
      <alignment vertical="center"/>
    </xf>
    <xf numFmtId="0" fontId="54" fillId="0" borderId="0" xfId="0" applyFont="1" applyAlignment="1">
      <alignment vertical="center"/>
    </xf>
    <xf numFmtId="0" fontId="54" fillId="0" borderId="0" xfId="0" applyFont="1" applyAlignment="1">
      <alignment vertical="top"/>
    </xf>
    <xf numFmtId="0" fontId="16" fillId="0" borderId="0" xfId="0" applyFont="1" applyFill="1" applyBorder="1" applyAlignment="1">
      <alignment horizontal="center" vertical="center" textRotation="255" wrapText="1"/>
    </xf>
    <xf numFmtId="0" fontId="24" fillId="0" borderId="11" xfId="0" applyFont="1" applyFill="1" applyBorder="1" applyAlignment="1">
      <alignment vertical="center" wrapText="1"/>
    </xf>
    <xf numFmtId="0" fontId="17" fillId="0" borderId="0" xfId="0" applyFont="1" applyFill="1" applyBorder="1" applyAlignment="1">
      <alignment horizontal="center" vertical="center"/>
    </xf>
    <xf numFmtId="0" fontId="0" fillId="0" borderId="0" xfId="0" applyFill="1" applyBorder="1" applyAlignment="1">
      <alignment vertical="center"/>
    </xf>
    <xf numFmtId="182" fontId="14" fillId="0" borderId="0" xfId="0" applyNumberFormat="1"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7" fillId="0" borderId="0" xfId="0" applyFont="1" applyFill="1" applyBorder="1" applyAlignment="1">
      <alignment vertical="center"/>
    </xf>
    <xf numFmtId="0" fontId="52" fillId="0" borderId="0" xfId="0" applyFont="1" applyFill="1" applyAlignment="1">
      <alignment vertical="center"/>
    </xf>
    <xf numFmtId="0" fontId="16" fillId="0" borderId="14"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vertical="center"/>
    </xf>
    <xf numFmtId="0" fontId="15" fillId="0" borderId="14" xfId="0" applyFont="1" applyBorder="1" applyAlignment="1">
      <alignment horizontal="center" vertical="center" shrinkToFit="1"/>
    </xf>
    <xf numFmtId="0" fontId="15" fillId="0" borderId="10" xfId="0"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5" fillId="0" borderId="14" xfId="0" applyNumberFormat="1"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0" xfId="0" applyFont="1" applyBorder="1" applyAlignment="1">
      <alignment horizontal="center" vertical="center" shrinkToFit="1"/>
    </xf>
    <xf numFmtId="0" fontId="17" fillId="0" borderId="15" xfId="0" applyFont="1" applyBorder="1" applyAlignment="1">
      <alignment vertical="center"/>
    </xf>
    <xf numFmtId="0" fontId="16" fillId="0" borderId="10"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6" fillId="0" borderId="15" xfId="0" applyFont="1" applyFill="1" applyBorder="1" applyAlignment="1">
      <alignment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2" fillId="0" borderId="10" xfId="0" applyFont="1" applyBorder="1" applyAlignment="1">
      <alignment horizontal="center" vertical="center" shrinkToFit="1"/>
    </xf>
    <xf numFmtId="0" fontId="54" fillId="0" borderId="15" xfId="0" applyFont="1" applyBorder="1" applyAlignment="1">
      <alignment vertical="center"/>
    </xf>
    <xf numFmtId="182" fontId="14" fillId="24" borderId="16" xfId="0" applyNumberFormat="1" applyFont="1" applyFill="1" applyBorder="1" applyAlignment="1">
      <alignment horizontal="center" vertical="center" shrinkToFit="1"/>
    </xf>
    <xf numFmtId="0" fontId="14" fillId="24" borderId="17" xfId="0" applyFont="1" applyFill="1" applyBorder="1" applyAlignment="1">
      <alignment horizontal="center" vertical="center" shrinkToFit="1"/>
    </xf>
    <xf numFmtId="182" fontId="14" fillId="24" borderId="17" xfId="0" applyNumberFormat="1" applyFont="1" applyFill="1" applyBorder="1" applyAlignment="1">
      <alignment horizontal="center" vertical="center" shrinkToFit="1"/>
    </xf>
    <xf numFmtId="0" fontId="17" fillId="24" borderId="18" xfId="0" applyFont="1" applyFill="1" applyBorder="1" applyAlignment="1">
      <alignment vertical="center"/>
    </xf>
    <xf numFmtId="0" fontId="17" fillId="0" borderId="10" xfId="0" applyFont="1" applyBorder="1" applyAlignment="1">
      <alignment horizontal="center" vertical="center"/>
    </xf>
    <xf numFmtId="0" fontId="16" fillId="0" borderId="19" xfId="0" applyFont="1" applyBorder="1" applyAlignment="1">
      <alignment horizontal="center" vertical="center" textRotation="255" wrapText="1"/>
    </xf>
    <xf numFmtId="49" fontId="15" fillId="0" borderId="10" xfId="0" applyNumberFormat="1" applyFont="1" applyBorder="1" applyAlignment="1">
      <alignment horizontal="center" vertical="center"/>
    </xf>
    <xf numFmtId="0" fontId="15" fillId="0" borderId="20" xfId="0" applyFont="1" applyBorder="1" applyAlignment="1">
      <alignment horizontal="center" vertical="center" shrinkToFit="1"/>
    </xf>
    <xf numFmtId="0" fontId="15" fillId="0" borderId="10" xfId="0" applyFont="1" applyBorder="1" applyAlignment="1">
      <alignment horizontal="center" vertical="center" textRotation="255" wrapText="1"/>
    </xf>
    <xf numFmtId="0" fontId="15" fillId="0" borderId="10" xfId="0" applyFont="1" applyBorder="1" applyAlignment="1">
      <alignment vertical="center" wrapText="1"/>
    </xf>
    <xf numFmtId="0" fontId="17" fillId="0" borderId="10" xfId="0" applyFont="1" applyBorder="1" applyAlignment="1">
      <alignment horizontal="left" vertical="center" wrapText="1" shrinkToFit="1"/>
    </xf>
    <xf numFmtId="49" fontId="21" fillId="0" borderId="10" xfId="0" applyNumberFormat="1" applyFont="1" applyFill="1" applyBorder="1" applyAlignment="1">
      <alignment horizontal="center" vertical="center" wrapText="1"/>
    </xf>
    <xf numFmtId="0" fontId="17" fillId="0" borderId="10" xfId="0" applyFont="1" applyFill="1" applyBorder="1" applyAlignment="1">
      <alignment horizontal="left" vertical="center" wrapText="1"/>
    </xf>
    <xf numFmtId="49" fontId="14" fillId="0" borderId="10" xfId="0" applyNumberFormat="1" applyFont="1" applyFill="1" applyBorder="1" applyAlignment="1">
      <alignment horizontal="center" vertical="center" wrapText="1"/>
    </xf>
    <xf numFmtId="49" fontId="14" fillId="0" borderId="20" xfId="0" applyNumberFormat="1" applyFont="1" applyBorder="1" applyAlignment="1">
      <alignment horizontal="center" vertical="center" shrinkToFit="1"/>
    </xf>
    <xf numFmtId="0" fontId="17" fillId="0" borderId="10" xfId="0" applyFont="1" applyFill="1" applyBorder="1" applyAlignment="1">
      <alignment vertical="center" wrapText="1"/>
    </xf>
    <xf numFmtId="0" fontId="14" fillId="0" borderId="10" xfId="0" applyFont="1" applyFill="1" applyBorder="1" applyAlignment="1">
      <alignment horizontal="center" vertical="center" wrapText="1"/>
    </xf>
    <xf numFmtId="49" fontId="14" fillId="0" borderId="10" xfId="0" applyNumberFormat="1" applyFont="1" applyFill="1" applyBorder="1" applyAlignment="1">
      <alignment horizontal="left" vertical="center" wrapText="1"/>
    </xf>
    <xf numFmtId="58" fontId="15" fillId="0" borderId="20" xfId="0" applyNumberFormat="1" applyFont="1" applyBorder="1" applyAlignment="1" quotePrefix="1">
      <alignment horizontal="center" vertical="center" shrinkToFit="1"/>
    </xf>
    <xf numFmtId="49" fontId="15"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shrinkToFit="1"/>
    </xf>
    <xf numFmtId="179" fontId="15" fillId="0" borderId="20" xfId="0" applyNumberFormat="1" applyFont="1" applyFill="1" applyBorder="1" applyAlignment="1">
      <alignment horizontal="center" vertical="center" shrinkToFit="1"/>
    </xf>
    <xf numFmtId="49" fontId="14" fillId="0" borderId="10" xfId="0" applyNumberFormat="1" applyFont="1" applyBorder="1" applyAlignment="1">
      <alignment horizontal="center" vertical="center" wrapText="1"/>
    </xf>
    <xf numFmtId="0" fontId="14" fillId="0" borderId="20" xfId="0" applyFont="1" applyBorder="1" applyAlignment="1">
      <alignment horizontal="center" vertical="center"/>
    </xf>
    <xf numFmtId="0" fontId="14" fillId="0" borderId="10" xfId="0" applyFont="1" applyBorder="1" applyAlignment="1">
      <alignment horizontal="center" vertical="center" wrapText="1"/>
    </xf>
    <xf numFmtId="179" fontId="14" fillId="0" borderId="20" xfId="0" applyNumberFormat="1" applyFont="1" applyBorder="1" applyAlignment="1">
      <alignment horizontal="center" vertical="center" shrinkToFit="1"/>
    </xf>
    <xf numFmtId="49" fontId="14" fillId="0" borderId="10" xfId="0" applyNumberFormat="1" applyFont="1" applyBorder="1" applyAlignment="1">
      <alignment horizontal="center" vertical="center"/>
    </xf>
    <xf numFmtId="0" fontId="14" fillId="0" borderId="20" xfId="0" applyFont="1" applyBorder="1" applyAlignment="1">
      <alignment horizontal="center" vertical="center" shrinkToFit="1"/>
    </xf>
    <xf numFmtId="0" fontId="17" fillId="24" borderId="17" xfId="0" applyFont="1" applyFill="1" applyBorder="1" applyAlignment="1">
      <alignment horizontal="center" vertical="center"/>
    </xf>
    <xf numFmtId="49" fontId="14" fillId="24" borderId="21" xfId="0" applyNumberFormat="1" applyFont="1" applyFill="1" applyBorder="1" applyAlignment="1">
      <alignment horizontal="center" vertical="center" shrinkToFit="1"/>
    </xf>
    <xf numFmtId="0" fontId="17" fillId="0" borderId="10" xfId="40" applyFont="1" applyBorder="1" applyAlignment="1">
      <alignment horizontal="center" vertical="center" shrinkToFit="1"/>
      <protection/>
    </xf>
    <xf numFmtId="49" fontId="17" fillId="0" borderId="10" xfId="40" applyNumberFormat="1" applyFont="1" applyBorder="1" applyAlignment="1">
      <alignment horizontal="center" vertical="center" shrinkToFit="1"/>
      <protection/>
    </xf>
    <xf numFmtId="0" fontId="17" fillId="0" borderId="15" xfId="0" applyFont="1" applyBorder="1" applyAlignment="1">
      <alignment horizontal="center" vertical="center"/>
    </xf>
    <xf numFmtId="49" fontId="16" fillId="0" borderId="10" xfId="40" applyNumberFormat="1" applyFont="1" applyBorder="1" applyAlignment="1">
      <alignment horizontal="center" vertical="center" shrinkToFit="1"/>
      <protection/>
    </xf>
    <xf numFmtId="0" fontId="16" fillId="0" borderId="10" xfId="40" applyFont="1" applyBorder="1" applyAlignment="1">
      <alignment horizontal="center" vertical="center" shrinkToFit="1"/>
      <protection/>
    </xf>
    <xf numFmtId="0" fontId="16" fillId="0" borderId="15" xfId="0" applyFont="1" applyBorder="1" applyAlignment="1">
      <alignment horizontal="center" vertical="center"/>
    </xf>
    <xf numFmtId="0" fontId="13" fillId="0" borderId="10" xfId="0" applyFont="1" applyBorder="1" applyAlignment="1">
      <alignment horizontal="center" vertical="center" shrinkToFit="1"/>
    </xf>
    <xf numFmtId="0" fontId="52" fillId="0" borderId="10" xfId="0" applyFont="1" applyBorder="1" applyAlignment="1">
      <alignment horizontal="center" vertical="center"/>
    </xf>
    <xf numFmtId="0" fontId="55" fillId="0" borderId="10" xfId="0" applyFont="1" applyBorder="1" applyAlignment="1">
      <alignment vertical="center"/>
    </xf>
    <xf numFmtId="0" fontId="14" fillId="0" borderId="14"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7" fillId="0" borderId="15" xfId="0" applyFont="1" applyFill="1" applyBorder="1" applyAlignment="1">
      <alignment vertical="center"/>
    </xf>
    <xf numFmtId="0" fontId="4" fillId="0" borderId="10" xfId="0" applyFont="1" applyBorder="1" applyAlignment="1">
      <alignment vertical="center"/>
    </xf>
    <xf numFmtId="1" fontId="15" fillId="0" borderId="10" xfId="0" applyNumberFormat="1" applyFont="1" applyFill="1" applyBorder="1" applyAlignment="1">
      <alignment horizontal="center" vertical="center" shrinkToFit="1"/>
    </xf>
    <xf numFmtId="0" fontId="67" fillId="0" borderId="15" xfId="0" applyNumberFormat="1" applyFont="1" applyBorder="1" applyAlignment="1">
      <alignment vertical="center" wrapText="1"/>
    </xf>
    <xf numFmtId="0" fontId="4" fillId="0" borderId="10" xfId="0" applyFont="1" applyBorder="1" applyAlignment="1">
      <alignment horizontal="center" vertical="center"/>
    </xf>
    <xf numFmtId="0" fontId="20" fillId="0" borderId="10" xfId="0" applyFont="1" applyBorder="1" applyAlignment="1">
      <alignment horizontal="center" vertical="center" shrinkToFit="1"/>
    </xf>
    <xf numFmtId="0" fontId="67" fillId="0" borderId="15" xfId="0" applyFont="1" applyBorder="1" applyAlignment="1">
      <alignment vertical="center"/>
    </xf>
    <xf numFmtId="0" fontId="67" fillId="0" borderId="15" xfId="0" applyFont="1" applyBorder="1" applyAlignment="1">
      <alignment vertical="center" wrapText="1"/>
    </xf>
    <xf numFmtId="0" fontId="19" fillId="0" borderId="10" xfId="0" applyFont="1" applyFill="1" applyBorder="1" applyAlignment="1">
      <alignment horizontal="center" vertical="center" shrinkToFit="1"/>
    </xf>
    <xf numFmtId="0" fontId="66" fillId="0" borderId="15" xfId="0" applyFont="1" applyFill="1" applyBorder="1" applyAlignment="1">
      <alignment vertical="center"/>
    </xf>
    <xf numFmtId="182" fontId="15" fillId="24" borderId="22" xfId="0" applyNumberFormat="1" applyFont="1" applyFill="1" applyBorder="1" applyAlignment="1">
      <alignment horizontal="center" vertical="center" shrinkToFit="1"/>
    </xf>
    <xf numFmtId="182" fontId="15" fillId="24" borderId="10" xfId="0" applyNumberFormat="1" applyFont="1" applyFill="1" applyBorder="1" applyAlignment="1">
      <alignment horizontal="center" vertical="center" shrinkToFit="1"/>
    </xf>
    <xf numFmtId="182" fontId="15" fillId="24"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67" fillId="0" borderId="15" xfId="0" applyFont="1" applyFill="1" applyBorder="1" applyAlignment="1">
      <alignment vertical="center"/>
    </xf>
    <xf numFmtId="180" fontId="14" fillId="0" borderId="14" xfId="0" applyNumberFormat="1" applyFont="1" applyFill="1" applyBorder="1" applyAlignment="1">
      <alignment horizontal="center" vertical="center" shrinkToFit="1"/>
    </xf>
    <xf numFmtId="0" fontId="2" fillId="0" borderId="10" xfId="0" applyFont="1" applyBorder="1" applyAlignment="1">
      <alignment vertical="center"/>
    </xf>
    <xf numFmtId="179" fontId="14" fillId="0" borderId="10" xfId="0" applyNumberFormat="1" applyFont="1" applyFill="1" applyBorder="1" applyAlignment="1">
      <alignment horizontal="center" vertical="center" shrinkToFit="1"/>
    </xf>
    <xf numFmtId="179" fontId="14" fillId="0" borderId="10" xfId="0" applyNumberFormat="1" applyFont="1" applyBorder="1" applyAlignment="1">
      <alignment horizontal="center" vertical="center" shrinkToFit="1"/>
    </xf>
    <xf numFmtId="0" fontId="66" fillId="0" borderId="15" xfId="0" applyFont="1" applyBorder="1" applyAlignment="1">
      <alignment vertical="center"/>
    </xf>
    <xf numFmtId="180" fontId="14" fillId="0" borderId="14" xfId="0" applyNumberFormat="1" applyFont="1" applyBorder="1" applyAlignment="1">
      <alignment horizontal="center" vertical="center" shrinkToFit="1"/>
    </xf>
    <xf numFmtId="0" fontId="15" fillId="24" borderId="10" xfId="0" applyFont="1" applyFill="1" applyBorder="1" applyAlignment="1">
      <alignment horizontal="center" vertical="center" shrinkToFit="1"/>
    </xf>
    <xf numFmtId="0" fontId="16" fillId="24" borderId="15" xfId="0" applyFont="1" applyFill="1" applyBorder="1" applyAlignment="1">
      <alignment vertical="center"/>
    </xf>
    <xf numFmtId="0" fontId="15" fillId="24" borderId="16" xfId="0" applyFont="1" applyFill="1" applyBorder="1" applyAlignment="1">
      <alignment horizontal="center" vertical="center" shrinkToFit="1"/>
    </xf>
    <xf numFmtId="0" fontId="15" fillId="24" borderId="17" xfId="0" applyFont="1" applyFill="1" applyBorder="1" applyAlignment="1">
      <alignment horizontal="center" vertical="center" shrinkToFit="1"/>
    </xf>
    <xf numFmtId="0" fontId="16" fillId="24" borderId="18" xfId="0" applyFont="1" applyFill="1" applyBorder="1" applyAlignment="1">
      <alignment vertical="center"/>
    </xf>
    <xf numFmtId="0" fontId="52" fillId="0" borderId="10" xfId="0" applyFont="1" applyBorder="1" applyAlignment="1">
      <alignment vertical="center"/>
    </xf>
    <xf numFmtId="0" fontId="14" fillId="0" borderId="23" xfId="0" applyFont="1" applyBorder="1" applyAlignment="1">
      <alignment horizontal="center" vertical="center" shrinkToFit="1"/>
    </xf>
    <xf numFmtId="0" fontId="15" fillId="0" borderId="23" xfId="0" applyFont="1" applyBorder="1" applyAlignment="1">
      <alignment horizontal="center" vertical="center" shrinkToFit="1"/>
    </xf>
    <xf numFmtId="49" fontId="14" fillId="0" borderId="10" xfId="0" applyNumberFormat="1" applyFont="1" applyFill="1" applyBorder="1" applyAlignment="1">
      <alignment horizontal="center" vertical="center"/>
    </xf>
    <xf numFmtId="0" fontId="14" fillId="0" borderId="20" xfId="0" applyFont="1" applyFill="1" applyBorder="1" applyAlignment="1">
      <alignment horizontal="center" vertical="center" shrinkToFit="1"/>
    </xf>
    <xf numFmtId="0" fontId="15" fillId="0" borderId="20" xfId="0" applyNumberFormat="1" applyFont="1" applyFill="1" applyBorder="1" applyAlignment="1">
      <alignment horizontal="center" vertical="center" shrinkToFit="1"/>
    </xf>
    <xf numFmtId="49" fontId="20" fillId="0" borderId="10"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shrinkToFit="1"/>
    </xf>
    <xf numFmtId="0" fontId="19" fillId="0" borderId="10" xfId="0" applyFont="1" applyFill="1" applyBorder="1" applyAlignment="1">
      <alignment horizontal="left" vertical="center" wrapText="1"/>
    </xf>
    <xf numFmtId="0" fontId="14" fillId="0" borderId="20" xfId="0" applyNumberFormat="1" applyFont="1" applyFill="1" applyBorder="1" applyAlignment="1">
      <alignment horizontal="center" vertical="center" shrinkToFit="1"/>
    </xf>
    <xf numFmtId="181" fontId="15" fillId="24" borderId="10" xfId="0" applyNumberFormat="1" applyFont="1" applyFill="1" applyBorder="1" applyAlignment="1">
      <alignment horizontal="center" vertical="center" shrinkToFit="1"/>
    </xf>
    <xf numFmtId="182" fontId="15" fillId="24" borderId="23" xfId="0" applyNumberFormat="1"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24" borderId="21"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65" fillId="0" borderId="10" xfId="0" applyFont="1" applyFill="1" applyBorder="1" applyAlignment="1">
      <alignment horizontal="center" vertical="center" shrinkToFit="1"/>
    </xf>
    <xf numFmtId="0" fontId="2" fillId="0" borderId="14" xfId="0" applyFont="1" applyBorder="1" applyAlignment="1">
      <alignment horizontal="center" vertical="center" shrinkToFit="1"/>
    </xf>
    <xf numFmtId="0" fontId="14" fillId="0" borderId="10" xfId="0" applyNumberFormat="1" applyFont="1" applyBorder="1" applyAlignment="1">
      <alignment horizontal="center" vertical="center" shrinkToFit="1"/>
    </xf>
    <xf numFmtId="179" fontId="2" fillId="0" borderId="10" xfId="0" applyNumberFormat="1" applyFont="1" applyBorder="1" applyAlignment="1">
      <alignment horizontal="center" vertical="center" shrinkToFit="1"/>
    </xf>
    <xf numFmtId="182" fontId="14" fillId="24" borderId="22" xfId="0" applyNumberFormat="1" applyFont="1" applyFill="1" applyBorder="1" applyAlignment="1">
      <alignment horizontal="center" vertical="center" shrinkToFit="1"/>
    </xf>
    <xf numFmtId="182" fontId="14" fillId="24" borderId="10" xfId="0" applyNumberFormat="1" applyFont="1" applyFill="1" applyBorder="1" applyAlignment="1">
      <alignment horizontal="center" vertical="center" shrinkToFit="1"/>
    </xf>
    <xf numFmtId="181" fontId="14" fillId="24" borderId="10" xfId="0" applyNumberFormat="1" applyFont="1" applyFill="1" applyBorder="1" applyAlignment="1">
      <alignment horizontal="center" vertical="center" shrinkToFit="1"/>
    </xf>
    <xf numFmtId="0" fontId="17" fillId="24" borderId="15" xfId="0" applyFont="1" applyFill="1" applyBorder="1" applyAlignment="1">
      <alignment horizontal="center" vertical="center"/>
    </xf>
    <xf numFmtId="0" fontId="14" fillId="24" borderId="16" xfId="0" applyFont="1" applyFill="1" applyBorder="1" applyAlignment="1">
      <alignment horizontal="center" vertical="center" shrinkToFit="1"/>
    </xf>
    <xf numFmtId="0" fontId="17" fillId="24" borderId="18" xfId="0" applyFont="1" applyFill="1" applyBorder="1" applyAlignment="1">
      <alignment horizontal="center" vertical="center"/>
    </xf>
    <xf numFmtId="49" fontId="20" fillId="0" borderId="10" xfId="0" applyNumberFormat="1" applyFont="1" applyBorder="1" applyAlignment="1">
      <alignment horizontal="center" vertical="center"/>
    </xf>
    <xf numFmtId="0" fontId="14" fillId="0" borderId="20" xfId="0" applyNumberFormat="1" applyFont="1" applyBorder="1" applyAlignment="1">
      <alignment horizontal="center" vertical="center" shrinkToFit="1"/>
    </xf>
    <xf numFmtId="0" fontId="19" fillId="0" borderId="20" xfId="0" applyFont="1" applyBorder="1" applyAlignment="1">
      <alignment horizontal="center" vertical="center" shrinkToFit="1"/>
    </xf>
    <xf numFmtId="0" fontId="14" fillId="0" borderId="10" xfId="0" applyFont="1" applyBorder="1" applyAlignment="1">
      <alignment horizontal="left" vertical="center" wrapText="1"/>
    </xf>
    <xf numFmtId="0" fontId="65" fillId="0" borderId="10" xfId="0" applyFont="1" applyBorder="1" applyAlignment="1">
      <alignment horizontal="center" vertical="center" shrinkToFit="1"/>
    </xf>
    <xf numFmtId="182" fontId="14" fillId="24" borderId="23" xfId="0" applyNumberFormat="1" applyFont="1" applyFill="1" applyBorder="1" applyAlignment="1">
      <alignment horizontal="center" vertical="center" shrinkToFit="1"/>
    </xf>
    <xf numFmtId="0" fontId="17" fillId="0" borderId="14" xfId="0" applyFont="1" applyBorder="1" applyAlignment="1">
      <alignment horizontal="center" vertical="center"/>
    </xf>
    <xf numFmtId="0" fontId="4" fillId="0" borderId="14" xfId="0" applyFont="1" applyBorder="1" applyAlignment="1">
      <alignment vertical="center"/>
    </xf>
    <xf numFmtId="0" fontId="17" fillId="0" borderId="15" xfId="0" applyFont="1" applyBorder="1" applyAlignment="1">
      <alignment vertical="center" wrapText="1"/>
    </xf>
    <xf numFmtId="0" fontId="14" fillId="22" borderId="14" xfId="0" applyFont="1" applyFill="1" applyBorder="1" applyAlignment="1">
      <alignment horizontal="center" vertical="center" shrinkToFit="1"/>
    </xf>
    <xf numFmtId="0" fontId="14" fillId="22" borderId="10" xfId="0" applyFont="1" applyFill="1" applyBorder="1" applyAlignment="1">
      <alignment horizontal="center" vertical="center" shrinkToFit="1"/>
    </xf>
    <xf numFmtId="0" fontId="17" fillId="22" borderId="15" xfId="0" applyFont="1" applyFill="1" applyBorder="1" applyAlignment="1">
      <alignment horizontal="center" vertical="center"/>
    </xf>
    <xf numFmtId="0" fontId="14" fillId="24" borderId="14" xfId="0" applyFont="1" applyFill="1" applyBorder="1" applyAlignment="1">
      <alignment horizontal="center" vertical="center" shrinkToFit="1"/>
    </xf>
    <xf numFmtId="0" fontId="14" fillId="24" borderId="10" xfId="0" applyFont="1" applyFill="1" applyBorder="1" applyAlignment="1">
      <alignment horizontal="center" vertical="center" shrinkToFit="1"/>
    </xf>
    <xf numFmtId="0" fontId="17" fillId="24" borderId="16" xfId="0" applyFont="1" applyFill="1" applyBorder="1" applyAlignment="1">
      <alignment horizontal="center" vertical="center"/>
    </xf>
    <xf numFmtId="0" fontId="19" fillId="24" borderId="17" xfId="0" applyFont="1" applyFill="1" applyBorder="1" applyAlignment="1">
      <alignment horizontal="center" vertical="center"/>
    </xf>
    <xf numFmtId="58" fontId="14" fillId="0" borderId="20" xfId="0" applyNumberFormat="1" applyFont="1" applyBorder="1" applyAlignment="1">
      <alignment horizontal="center" vertical="center" shrinkToFit="1"/>
    </xf>
    <xf numFmtId="0" fontId="14" fillId="22" borderId="20" xfId="0" applyFont="1" applyFill="1" applyBorder="1" applyAlignment="1">
      <alignment horizontal="center" vertical="center" shrinkToFit="1"/>
    </xf>
    <xf numFmtId="0" fontId="14" fillId="24" borderId="20" xfId="0" applyFont="1" applyFill="1" applyBorder="1" applyAlignment="1">
      <alignment horizontal="center" vertical="center" shrinkToFit="1"/>
    </xf>
    <xf numFmtId="181" fontId="14" fillId="24" borderId="17" xfId="0" applyNumberFormat="1" applyFont="1" applyFill="1" applyBorder="1" applyAlignment="1">
      <alignment horizontal="center" vertical="center"/>
    </xf>
    <xf numFmtId="182" fontId="14" fillId="24" borderId="17" xfId="0" applyNumberFormat="1" applyFont="1" applyFill="1" applyBorder="1" applyAlignment="1">
      <alignment horizontal="center" vertical="center"/>
    </xf>
    <xf numFmtId="0" fontId="17" fillId="24" borderId="21" xfId="0" applyFont="1" applyFill="1" applyBorder="1" applyAlignment="1">
      <alignment horizontal="center" vertical="center"/>
    </xf>
    <xf numFmtId="0" fontId="24" fillId="0" borderId="13" xfId="0" applyFont="1" applyBorder="1" applyAlignment="1">
      <alignment vertical="center" wrapText="1"/>
    </xf>
    <xf numFmtId="0" fontId="24" fillId="0" borderId="13" xfId="0" applyFont="1" applyFill="1" applyBorder="1" applyAlignment="1">
      <alignment vertical="center" wrapText="1"/>
    </xf>
    <xf numFmtId="0" fontId="24" fillId="0" borderId="11" xfId="0" applyFont="1" applyBorder="1" applyAlignment="1">
      <alignment/>
    </xf>
    <xf numFmtId="0" fontId="24" fillId="0" borderId="13" xfId="0" applyFont="1" applyBorder="1" applyAlignment="1">
      <alignment/>
    </xf>
    <xf numFmtId="0" fontId="0" fillId="0" borderId="0" xfId="0" applyBorder="1" applyAlignment="1">
      <alignment/>
    </xf>
    <xf numFmtId="0" fontId="0" fillId="0" borderId="24" xfId="0" applyFont="1" applyBorder="1" applyAlignment="1">
      <alignment/>
    </xf>
    <xf numFmtId="0" fontId="0" fillId="0" borderId="25" xfId="0" applyFont="1" applyBorder="1" applyAlignment="1">
      <alignment/>
    </xf>
    <xf numFmtId="0" fontId="0" fillId="0" borderId="0" xfId="0" applyFont="1" applyBorder="1" applyAlignment="1">
      <alignment/>
    </xf>
    <xf numFmtId="0" fontId="0" fillId="0" borderId="25" xfId="0" applyBorder="1" applyAlignment="1">
      <alignment/>
    </xf>
    <xf numFmtId="0" fontId="24" fillId="0" borderId="0" xfId="0" applyNumberFormat="1" applyFont="1" applyBorder="1" applyAlignment="1">
      <alignment/>
    </xf>
    <xf numFmtId="0" fontId="24" fillId="0" borderId="0" xfId="0" applyFont="1" applyBorder="1" applyAlignment="1">
      <alignment/>
    </xf>
    <xf numFmtId="49" fontId="11" fillId="0" borderId="19" xfId="0" applyNumberFormat="1" applyFont="1" applyBorder="1" applyAlignment="1">
      <alignment horizontal="center" vertical="center"/>
    </xf>
    <xf numFmtId="49" fontId="11" fillId="25" borderId="19" xfId="0" applyNumberFormat="1" applyFont="1" applyFill="1" applyBorder="1" applyAlignment="1">
      <alignment horizontal="center" vertical="center" wrapText="1" shrinkToFit="1"/>
    </xf>
    <xf numFmtId="49" fontId="15" fillId="25" borderId="19" xfId="0" applyNumberFormat="1" applyFont="1" applyFill="1" applyBorder="1" applyAlignment="1">
      <alignment horizontal="center" vertical="center" wrapText="1" shrinkToFit="1"/>
    </xf>
    <xf numFmtId="49" fontId="15" fillId="0" borderId="19" xfId="0" applyNumberFormat="1" applyFont="1" applyBorder="1" applyAlignment="1">
      <alignment horizontal="center" vertical="center"/>
    </xf>
    <xf numFmtId="0" fontId="15" fillId="0" borderId="15" xfId="0" applyFont="1" applyBorder="1" applyAlignment="1">
      <alignment vertical="center" wrapText="1"/>
    </xf>
    <xf numFmtId="0" fontId="15" fillId="0" borderId="10" xfId="0" applyFont="1" applyBorder="1" applyAlignment="1">
      <alignment horizontal="center" vertical="center" wrapText="1"/>
    </xf>
    <xf numFmtId="49" fontId="14" fillId="0" borderId="19" xfId="0" applyNumberFormat="1" applyFont="1" applyBorder="1" applyAlignment="1" quotePrefix="1">
      <alignment horizontal="center" vertical="center"/>
    </xf>
    <xf numFmtId="49" fontId="19" fillId="0" borderId="10" xfId="0" applyNumberFormat="1" applyFont="1" applyBorder="1" applyAlignment="1">
      <alignment horizontal="center" vertical="center" textRotation="255"/>
    </xf>
    <xf numFmtId="0" fontId="13" fillId="0" borderId="10" xfId="0" applyFont="1" applyBorder="1" applyAlignment="1">
      <alignment vertical="center"/>
    </xf>
    <xf numFmtId="0" fontId="19" fillId="0" borderId="10" xfId="0" applyFont="1" applyBorder="1" applyAlignment="1">
      <alignment horizontal="center" vertical="center"/>
    </xf>
    <xf numFmtId="0" fontId="2" fillId="0" borderId="10" xfId="0" applyFont="1" applyFill="1" applyBorder="1" applyAlignment="1">
      <alignment vertical="center"/>
    </xf>
    <xf numFmtId="0" fontId="19" fillId="0" borderId="10" xfId="0" applyFont="1" applyFill="1" applyBorder="1" applyAlignment="1">
      <alignment horizontal="center" vertical="center"/>
    </xf>
    <xf numFmtId="0" fontId="14" fillId="0" borderId="15" xfId="0" applyFont="1" applyBorder="1" applyAlignment="1">
      <alignment horizontal="center" vertical="center"/>
    </xf>
    <xf numFmtId="0" fontId="17" fillId="0" borderId="10" xfId="41" applyFont="1" applyBorder="1" applyAlignment="1">
      <alignment horizontal="left" vertical="center" wrapText="1"/>
      <protection/>
    </xf>
    <xf numFmtId="0" fontId="17" fillId="0" borderId="15" xfId="41" applyFont="1" applyFill="1" applyBorder="1" applyAlignment="1">
      <alignment wrapText="1"/>
      <protection/>
    </xf>
    <xf numFmtId="0" fontId="23" fillId="0" borderId="10" xfId="41" applyFont="1" applyBorder="1" applyAlignment="1">
      <alignment horizontal="left" vertical="center" wrapText="1"/>
      <protection/>
    </xf>
    <xf numFmtId="0" fontId="5" fillId="0" borderId="10" xfId="0" applyFont="1" applyBorder="1" applyAlignment="1">
      <alignment horizontal="center" vertical="center"/>
    </xf>
    <xf numFmtId="0" fontId="17" fillId="0" borderId="15" xfId="41" applyFont="1" applyFill="1" applyBorder="1" applyAlignment="1">
      <alignment vertical="center" wrapText="1"/>
      <protection/>
    </xf>
    <xf numFmtId="0" fontId="17" fillId="0" borderId="15" xfId="41" applyFont="1" applyFill="1" applyBorder="1" applyAlignment="1">
      <alignment/>
      <protection/>
    </xf>
    <xf numFmtId="0" fontId="14" fillId="0" borderId="15" xfId="0" applyFont="1" applyFill="1" applyBorder="1" applyAlignment="1">
      <alignment horizontal="center" vertical="center"/>
    </xf>
    <xf numFmtId="0" fontId="45" fillId="0" borderId="15" xfId="0" applyFont="1" applyBorder="1" applyAlignment="1">
      <alignment/>
    </xf>
    <xf numFmtId="0" fontId="14" fillId="24" borderId="17" xfId="0" applyFont="1" applyFill="1" applyBorder="1" applyAlignment="1">
      <alignment horizontal="center" vertical="center"/>
    </xf>
    <xf numFmtId="0" fontId="14" fillId="24" borderId="18" xfId="0" applyFont="1" applyFill="1" applyBorder="1" applyAlignment="1">
      <alignment horizontal="center" vertical="center"/>
    </xf>
    <xf numFmtId="0" fontId="17" fillId="0" borderId="10" xfId="0" applyFont="1" applyBorder="1" applyAlignment="1">
      <alignment horizontal="center" vertical="center" wrapText="1"/>
    </xf>
    <xf numFmtId="0" fontId="14" fillId="0" borderId="26" xfId="0" applyFont="1" applyBorder="1" applyAlignment="1">
      <alignment horizontal="center" vertical="center" shrinkToFit="1"/>
    </xf>
    <xf numFmtId="183" fontId="11" fillId="0" borderId="10" xfId="0" applyNumberFormat="1" applyFont="1" applyBorder="1" applyAlignment="1">
      <alignment horizontal="center" vertical="center" wrapText="1"/>
    </xf>
    <xf numFmtId="0" fontId="4" fillId="0" borderId="0" xfId="0" applyFont="1" applyBorder="1" applyAlignment="1">
      <alignment vertical="center" wrapText="1"/>
    </xf>
    <xf numFmtId="183" fontId="11" fillId="0" borderId="0" xfId="0" applyNumberFormat="1" applyFont="1" applyBorder="1" applyAlignment="1">
      <alignment vertical="center" wrapText="1"/>
    </xf>
    <xf numFmtId="0" fontId="0" fillId="0" borderId="0" xfId="0" applyBorder="1" applyAlignment="1">
      <alignment/>
    </xf>
    <xf numFmtId="0" fontId="15" fillId="24" borderId="27" xfId="0" applyFont="1" applyFill="1" applyBorder="1" applyAlignment="1">
      <alignment horizontal="center" vertical="center" shrinkToFit="1"/>
    </xf>
    <xf numFmtId="0" fontId="15" fillId="24" borderId="14" xfId="0" applyFont="1" applyFill="1" applyBorder="1" applyAlignment="1">
      <alignment horizontal="center" vertical="center" shrinkToFit="1"/>
    </xf>
    <xf numFmtId="0" fontId="4" fillId="0" borderId="28" xfId="0" applyFont="1" applyBorder="1" applyAlignment="1">
      <alignment horizontal="left" vertical="center" wrapText="1"/>
    </xf>
    <xf numFmtId="0" fontId="56" fillId="0" borderId="0" xfId="0" applyFont="1" applyAlignment="1">
      <alignment horizontal="center"/>
    </xf>
    <xf numFmtId="0" fontId="57" fillId="0" borderId="0" xfId="0" applyFont="1" applyAlignment="1">
      <alignment/>
    </xf>
    <xf numFmtId="9" fontId="11" fillId="0" borderId="10" xfId="0" applyNumberFormat="1"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4" fillId="0" borderId="1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Border="1" applyAlignment="1">
      <alignment horizontal="left" vertical="center" wrapText="1"/>
    </xf>
    <xf numFmtId="0" fontId="4" fillId="0" borderId="29" xfId="0" applyFont="1" applyBorder="1" applyAlignment="1">
      <alignment horizontal="left" vertical="center" wrapText="1"/>
    </xf>
    <xf numFmtId="0" fontId="4" fillId="0" borderId="2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6" xfId="0" applyFont="1" applyBorder="1" applyAlignment="1">
      <alignment horizontal="left" vertical="center" wrapText="1"/>
    </xf>
    <xf numFmtId="0" fontId="4" fillId="0" borderId="34"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9" fillId="0" borderId="29" xfId="0" applyFont="1" applyBorder="1" applyAlignment="1">
      <alignment horizontal="left" vertical="center"/>
    </xf>
    <xf numFmtId="10" fontId="11" fillId="0" borderId="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183" fontId="11" fillId="0" borderId="10" xfId="0" applyNumberFormat="1" applyFont="1" applyBorder="1" applyAlignment="1">
      <alignment horizontal="center" vertical="center" wrapText="1"/>
    </xf>
    <xf numFmtId="0" fontId="2" fillId="0" borderId="0" xfId="0" applyFont="1" applyFill="1" applyAlignment="1">
      <alignment horizontal="left" wrapText="1"/>
    </xf>
    <xf numFmtId="0" fontId="4" fillId="0" borderId="27"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26" xfId="0" applyFont="1" applyBorder="1" applyAlignment="1">
      <alignment horizontal="justify" vertical="center" wrapText="1"/>
    </xf>
    <xf numFmtId="0" fontId="19" fillId="0" borderId="34" xfId="0" applyFont="1" applyBorder="1" applyAlignment="1">
      <alignment horizontal="center"/>
    </xf>
    <xf numFmtId="0" fontId="19" fillId="0" borderId="31" xfId="0" applyFont="1" applyBorder="1" applyAlignment="1">
      <alignment horizontal="center"/>
    </xf>
    <xf numFmtId="0" fontId="19" fillId="0" borderId="28" xfId="0" applyFont="1" applyBorder="1" applyAlignment="1">
      <alignment horizontal="center"/>
    </xf>
    <xf numFmtId="0" fontId="2" fillId="0" borderId="0" xfId="0" applyFont="1" applyAlignment="1">
      <alignment horizontal="left" vertical="center" wrapText="1"/>
    </xf>
    <xf numFmtId="0" fontId="4" fillId="0" borderId="10" xfId="0" applyFont="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9" fillId="0" borderId="0" xfId="0" applyFont="1" applyAlignment="1">
      <alignment horizontal="left"/>
    </xf>
    <xf numFmtId="0" fontId="2" fillId="0" borderId="0" xfId="0" applyFont="1" applyAlignment="1">
      <alignment horizontal="left"/>
    </xf>
    <xf numFmtId="0" fontId="2" fillId="25" borderId="0" xfId="0" applyFont="1" applyFill="1" applyBorder="1" applyAlignment="1">
      <alignment horizontal="left" vertical="top" wrapText="1"/>
    </xf>
    <xf numFmtId="0" fontId="2" fillId="25" borderId="0" xfId="0" applyFont="1" applyFill="1" applyBorder="1" applyAlignment="1">
      <alignment horizontal="left" vertical="top"/>
    </xf>
    <xf numFmtId="0" fontId="2" fillId="0" borderId="0" xfId="0" applyFont="1" applyAlignment="1">
      <alignment vertical="center"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0" fontId="10" fillId="0" borderId="0" xfId="0" applyFont="1" applyBorder="1" applyAlignment="1">
      <alignment vertical="center"/>
    </xf>
    <xf numFmtId="0" fontId="10" fillId="0" borderId="0" xfId="0" applyFont="1" applyAlignment="1">
      <alignment vertical="center"/>
    </xf>
    <xf numFmtId="0" fontId="60" fillId="0" borderId="0" xfId="0" applyFont="1" applyAlignment="1">
      <alignment vertical="center"/>
    </xf>
    <xf numFmtId="0" fontId="8" fillId="0" borderId="0" xfId="0" applyFont="1" applyAlignment="1">
      <alignment horizontal="left" wrapText="1"/>
    </xf>
    <xf numFmtId="0" fontId="8" fillId="0" borderId="0" xfId="0" applyFont="1" applyAlignment="1">
      <alignment horizontal="center" wrapText="1"/>
    </xf>
    <xf numFmtId="0" fontId="8" fillId="0" borderId="0" xfId="0" applyFont="1" applyAlignment="1">
      <alignment horizontal="left"/>
    </xf>
    <xf numFmtId="0" fontId="61" fillId="0" borderId="0" xfId="0" applyFont="1" applyAlignment="1">
      <alignment horizontal="left" wrapText="1"/>
    </xf>
    <xf numFmtId="0" fontId="11" fillId="0" borderId="27" xfId="0" applyFont="1" applyBorder="1" applyAlignment="1">
      <alignment horizontal="left" vertical="center" wrapText="1"/>
    </xf>
    <xf numFmtId="0" fontId="11" fillId="0" borderId="26" xfId="0" applyFont="1" applyBorder="1" applyAlignment="1">
      <alignment horizontal="left" vertical="center" wrapText="1"/>
    </xf>
    <xf numFmtId="0" fontId="59" fillId="0" borderId="27" xfId="0" applyFont="1" applyBorder="1" applyAlignment="1">
      <alignment horizontal="center" vertical="center" wrapText="1"/>
    </xf>
    <xf numFmtId="0" fontId="0" fillId="0" borderId="26" xfId="0" applyBorder="1" applyAlignment="1">
      <alignment/>
    </xf>
    <xf numFmtId="0" fontId="8" fillId="0" borderId="0" xfId="0" applyFont="1" applyAlignment="1">
      <alignment horizontal="left" vertical="center"/>
    </xf>
    <xf numFmtId="0" fontId="8" fillId="0" borderId="0" xfId="0" applyFont="1" applyAlignment="1">
      <alignment wrapText="1"/>
    </xf>
    <xf numFmtId="0" fontId="8" fillId="0" borderId="0" xfId="0" applyFont="1" applyAlignment="1">
      <alignment/>
    </xf>
    <xf numFmtId="0" fontId="10" fillId="0" borderId="0" xfId="0" applyFont="1" applyAlignment="1">
      <alignment horizontal="left"/>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vertical="center" wrapText="1"/>
    </xf>
    <xf numFmtId="0" fontId="10" fillId="0" borderId="0" xfId="0" applyFont="1" applyAlignment="1">
      <alignment horizontal="left" vertical="center"/>
    </xf>
    <xf numFmtId="0" fontId="7" fillId="0" borderId="0" xfId="0" applyFont="1" applyAlignment="1">
      <alignment horizontal="left" wrapText="1"/>
    </xf>
    <xf numFmtId="0" fontId="6" fillId="0" borderId="0" xfId="0" applyFont="1" applyBorder="1" applyAlignment="1">
      <alignment horizontal="center" wrapText="1"/>
    </xf>
    <xf numFmtId="0" fontId="6" fillId="0" borderId="0" xfId="0" applyFont="1" applyBorder="1" applyAlignment="1">
      <alignment horizontal="center"/>
    </xf>
    <xf numFmtId="0" fontId="58"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6" fillId="0" borderId="25" xfId="0" applyFont="1" applyBorder="1" applyAlignment="1">
      <alignment horizontal="left" vertical="center"/>
    </xf>
    <xf numFmtId="0" fontId="17" fillId="0" borderId="37" xfId="0" applyFont="1" applyBorder="1" applyAlignment="1">
      <alignment horizontal="center" vertical="center"/>
    </xf>
    <xf numFmtId="0" fontId="17" fillId="0" borderId="10"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textRotation="255"/>
    </xf>
    <xf numFmtId="0" fontId="16" fillId="0" borderId="10" xfId="0" applyFont="1" applyBorder="1" applyAlignment="1">
      <alignment horizontal="center" vertical="center" textRotation="255" wrapText="1"/>
    </xf>
    <xf numFmtId="0" fontId="16" fillId="0" borderId="14" xfId="0" applyFont="1" applyBorder="1" applyAlignment="1">
      <alignment horizontal="center" vertical="center"/>
    </xf>
    <xf numFmtId="0" fontId="16" fillId="0" borderId="37" xfId="0" applyFont="1" applyBorder="1" applyAlignment="1">
      <alignment horizontal="center" vertical="center" textRotation="255"/>
    </xf>
    <xf numFmtId="0" fontId="0" fillId="0" borderId="37" xfId="0" applyBorder="1" applyAlignment="1">
      <alignment horizontal="center" vertical="center" textRotation="255"/>
    </xf>
    <xf numFmtId="0" fontId="0" fillId="0" borderId="10" xfId="0" applyBorder="1" applyAlignment="1">
      <alignment horizontal="center" vertical="center" textRotation="255"/>
    </xf>
    <xf numFmtId="0" fontId="16" fillId="0" borderId="37"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textRotation="255" wrapText="1"/>
    </xf>
    <xf numFmtId="0" fontId="15" fillId="0" borderId="10" xfId="0" applyFont="1" applyBorder="1" applyAlignment="1">
      <alignment horizontal="center" vertical="center" textRotation="255" wrapText="1"/>
    </xf>
    <xf numFmtId="0" fontId="17" fillId="0" borderId="38" xfId="0" applyFont="1" applyBorder="1" applyAlignment="1">
      <alignment horizontal="center" vertical="center" textRotation="255" wrapText="1"/>
    </xf>
    <xf numFmtId="0" fontId="17" fillId="0" borderId="20" xfId="0" applyFont="1" applyBorder="1" applyAlignment="1">
      <alignment vertical="center" textRotation="255" wrapText="1"/>
    </xf>
    <xf numFmtId="0" fontId="16"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7" fillId="0" borderId="37" xfId="0" applyFont="1" applyBorder="1" applyAlignment="1">
      <alignment horizontal="center" vertical="center" textRotation="255"/>
    </xf>
    <xf numFmtId="0" fontId="17" fillId="0" borderId="10" xfId="0" applyFont="1" applyBorder="1" applyAlignment="1">
      <alignment horizontal="center" vertical="center" textRotation="255"/>
    </xf>
    <xf numFmtId="0" fontId="17" fillId="0" borderId="37" xfId="0" applyFont="1" applyBorder="1" applyAlignment="1">
      <alignment horizontal="center" vertical="center" wrapText="1"/>
    </xf>
    <xf numFmtId="0" fontId="17" fillId="0" borderId="10" xfId="0" applyFont="1" applyBorder="1" applyAlignment="1">
      <alignment horizontal="center" vertical="center" wrapText="1"/>
    </xf>
    <xf numFmtId="0" fontId="16" fillId="24" borderId="17" xfId="0" applyFont="1" applyFill="1" applyBorder="1" applyAlignment="1">
      <alignment horizontal="center" vertical="center" wrapText="1"/>
    </xf>
    <xf numFmtId="0" fontId="0" fillId="24" borderId="17" xfId="0" applyFill="1" applyBorder="1" applyAlignment="1">
      <alignment vertical="center"/>
    </xf>
    <xf numFmtId="0" fontId="17" fillId="0" borderId="14" xfId="0" applyFont="1" applyBorder="1" applyAlignment="1">
      <alignment horizontal="center" vertical="center"/>
    </xf>
    <xf numFmtId="0" fontId="17" fillId="24" borderId="17" xfId="0" applyFont="1" applyFill="1" applyBorder="1" applyAlignment="1">
      <alignment horizontal="center" vertical="center"/>
    </xf>
    <xf numFmtId="0" fontId="17" fillId="0" borderId="39" xfId="0" applyFont="1" applyBorder="1" applyAlignment="1">
      <alignment horizontal="center" vertical="center"/>
    </xf>
    <xf numFmtId="0" fontId="17" fillId="0" borderId="34" xfId="0" applyFont="1" applyBorder="1" applyAlignment="1">
      <alignment horizontal="center" vertical="center" textRotation="255"/>
    </xf>
    <xf numFmtId="0" fontId="17" fillId="0" borderId="34" xfId="0" applyFont="1" applyBorder="1" applyAlignment="1">
      <alignment horizontal="center" vertical="center"/>
    </xf>
    <xf numFmtId="0" fontId="16" fillId="0" borderId="10" xfId="0" applyFont="1" applyFill="1" applyBorder="1" applyAlignment="1">
      <alignment vertical="center" textRotation="255"/>
    </xf>
    <xf numFmtId="0" fontId="17" fillId="0" borderId="10" xfId="0" applyFont="1" applyFill="1" applyBorder="1" applyAlignment="1">
      <alignment vertical="center" textRotation="255"/>
    </xf>
    <xf numFmtId="0" fontId="16" fillId="0" borderId="40" xfId="0" applyFont="1" applyBorder="1" applyAlignment="1">
      <alignment vertical="center"/>
    </xf>
    <xf numFmtId="0" fontId="16" fillId="0" borderId="15" xfId="0" applyFont="1" applyBorder="1" applyAlignment="1">
      <alignment vertical="center"/>
    </xf>
    <xf numFmtId="0" fontId="67" fillId="0" borderId="15" xfId="0" applyFont="1" applyBorder="1" applyAlignment="1">
      <alignment horizontal="center" vertical="center" wrapText="1" shrinkToFit="1"/>
    </xf>
    <xf numFmtId="0" fontId="17" fillId="0" borderId="40" xfId="0" applyFont="1" applyBorder="1" applyAlignment="1">
      <alignment vertical="center"/>
    </xf>
    <xf numFmtId="0" fontId="17" fillId="0" borderId="15" xfId="0" applyFont="1" applyBorder="1" applyAlignment="1">
      <alignment vertical="center"/>
    </xf>
    <xf numFmtId="0" fontId="57" fillId="0" borderId="24" xfId="0" applyFont="1" applyBorder="1" applyAlignment="1">
      <alignment horizontal="center" vertical="top"/>
    </xf>
    <xf numFmtId="0" fontId="57" fillId="0" borderId="0" xfId="0" applyFont="1" applyBorder="1" applyAlignment="1">
      <alignment horizontal="center" vertical="top"/>
    </xf>
    <xf numFmtId="0" fontId="16" fillId="0" borderId="10" xfId="0" applyFont="1" applyBorder="1" applyAlignment="1">
      <alignment vertical="center" textRotation="255"/>
    </xf>
    <xf numFmtId="0" fontId="17" fillId="0" borderId="10" xfId="0" applyFont="1" applyBorder="1" applyAlignment="1">
      <alignment vertical="center" textRotation="255"/>
    </xf>
    <xf numFmtId="0" fontId="16" fillId="0" borderId="14" xfId="0" applyFont="1" applyBorder="1" applyAlignment="1">
      <alignment vertical="center" textRotation="255"/>
    </xf>
    <xf numFmtId="0" fontId="17" fillId="0" borderId="14" xfId="0" applyFont="1" applyBorder="1" applyAlignment="1">
      <alignment vertical="center" textRotation="255"/>
    </xf>
    <xf numFmtId="0" fontId="62" fillId="0" borderId="24" xfId="0" applyFont="1" applyBorder="1" applyAlignment="1">
      <alignment horizontal="center" vertical="top"/>
    </xf>
    <xf numFmtId="0" fontId="62" fillId="0" borderId="0" xfId="0" applyFont="1" applyBorder="1" applyAlignment="1">
      <alignment horizontal="center" vertical="top"/>
    </xf>
    <xf numFmtId="0" fontId="16" fillId="0" borderId="39" xfId="0" applyFont="1" applyBorder="1" applyAlignment="1">
      <alignment horizontal="center" vertical="center"/>
    </xf>
    <xf numFmtId="0" fontId="16" fillId="0" borderId="37" xfId="0" applyFont="1" applyBorder="1" applyAlignment="1">
      <alignment horizontal="center" vertical="center"/>
    </xf>
    <xf numFmtId="0" fontId="17" fillId="24" borderId="10" xfId="0" applyFont="1" applyFill="1" applyBorder="1" applyAlignment="1">
      <alignment horizontal="center" vertical="center"/>
    </xf>
    <xf numFmtId="0" fontId="14" fillId="24" borderId="10" xfId="0" applyFont="1" applyFill="1" applyBorder="1" applyAlignment="1">
      <alignment horizontal="center" vertical="center"/>
    </xf>
    <xf numFmtId="0" fontId="62" fillId="0" borderId="0" xfId="0" applyFont="1" applyAlignment="1">
      <alignment horizontal="center" vertical="top"/>
    </xf>
    <xf numFmtId="0" fontId="19"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xf>
    <xf numFmtId="0" fontId="0" fillId="24" borderId="10" xfId="0" applyFill="1" applyBorder="1" applyAlignment="1">
      <alignment vertical="center"/>
    </xf>
    <xf numFmtId="0" fontId="5" fillId="24" borderId="41" xfId="0" applyFont="1" applyFill="1" applyBorder="1" applyAlignment="1">
      <alignment vertical="center"/>
    </xf>
    <xf numFmtId="0" fontId="16" fillId="0" borderId="42"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19" xfId="0" applyFont="1" applyBorder="1" applyAlignment="1">
      <alignment horizontal="center" vertical="center" textRotation="255" wrapText="1"/>
    </xf>
    <xf numFmtId="0" fontId="16" fillId="0" borderId="41" xfId="0" applyFont="1" applyBorder="1" applyAlignment="1">
      <alignment horizontal="center" vertical="center" textRotation="255" wrapText="1"/>
    </xf>
    <xf numFmtId="0" fontId="16" fillId="0" borderId="19" xfId="0" applyFont="1" applyFill="1"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41" xfId="0" applyBorder="1" applyAlignment="1">
      <alignment horizontal="center" vertical="center" textRotation="255" wrapText="1"/>
    </xf>
    <xf numFmtId="0" fontId="17" fillId="0" borderId="19" xfId="0" applyFont="1" applyFill="1" applyBorder="1" applyAlignment="1">
      <alignment horizontal="center" vertical="center" textRotation="255" wrapText="1"/>
    </xf>
    <xf numFmtId="0" fontId="0" fillId="0" borderId="19" xfId="0" applyBorder="1" applyAlignment="1">
      <alignment vertical="center" textRotation="255" wrapText="1"/>
    </xf>
    <xf numFmtId="0" fontId="0" fillId="0" borderId="41" xfId="0" applyBorder="1" applyAlignment="1">
      <alignment vertical="center" textRotation="255" wrapText="1"/>
    </xf>
    <xf numFmtId="0" fontId="17" fillId="0" borderId="42" xfId="0" applyFont="1" applyBorder="1" applyAlignment="1">
      <alignment horizontal="center" vertical="center" textRotation="255"/>
    </xf>
    <xf numFmtId="0" fontId="17" fillId="0" borderId="19" xfId="0" applyFont="1" applyBorder="1" applyAlignment="1">
      <alignment horizontal="center" vertical="center" textRotation="255"/>
    </xf>
    <xf numFmtId="0" fontId="17" fillId="0" borderId="10" xfId="0" applyFont="1" applyFill="1" applyBorder="1" applyAlignment="1">
      <alignment horizontal="center" vertical="center" wrapText="1"/>
    </xf>
    <xf numFmtId="0" fontId="17" fillId="22" borderId="10" xfId="0" applyFont="1" applyFill="1" applyBorder="1" applyAlignment="1">
      <alignment horizontal="center" vertical="center"/>
    </xf>
    <xf numFmtId="0" fontId="14" fillId="22" borderId="10" xfId="0" applyFont="1" applyFill="1" applyBorder="1" applyAlignment="1">
      <alignment horizontal="center" vertical="center"/>
    </xf>
    <xf numFmtId="0" fontId="17" fillId="0" borderId="27" xfId="0" applyFont="1" applyBorder="1" applyAlignment="1">
      <alignment horizontal="center" vertical="center" wrapText="1"/>
    </xf>
    <xf numFmtId="0" fontId="0" fillId="0" borderId="27" xfId="0" applyBorder="1" applyAlignment="1">
      <alignment horizontal="center" vertical="center" wrapText="1"/>
    </xf>
    <xf numFmtId="0" fontId="19" fillId="22" borderId="10" xfId="0" applyFont="1" applyFill="1" applyBorder="1" applyAlignment="1">
      <alignment horizontal="center" vertical="center"/>
    </xf>
    <xf numFmtId="0" fontId="0" fillId="0" borderId="10" xfId="0" applyBorder="1" applyAlignment="1">
      <alignment horizontal="center" vertical="center"/>
    </xf>
    <xf numFmtId="0" fontId="16" fillId="0" borderId="38" xfId="0" applyFont="1" applyBorder="1" applyAlignment="1">
      <alignment horizontal="center" vertical="center" textRotation="255" wrapText="1"/>
    </xf>
    <xf numFmtId="0" fontId="16" fillId="0" borderId="20" xfId="0" applyFont="1" applyBorder="1" applyAlignment="1">
      <alignment vertical="center" textRotation="255" wrapText="1"/>
    </xf>
    <xf numFmtId="0" fontId="16" fillId="0" borderId="14" xfId="0" applyFont="1" applyBorder="1" applyAlignment="1">
      <alignment horizontal="center" vertical="center" shrinkToFit="1"/>
    </xf>
    <xf numFmtId="0" fontId="15" fillId="0" borderId="10" xfId="0" applyFont="1" applyBorder="1" applyAlignment="1">
      <alignment horizontal="center" vertical="center" shrinkToFit="1"/>
    </xf>
    <xf numFmtId="0" fontId="17" fillId="24" borderId="41" xfId="0" applyFont="1" applyFill="1" applyBorder="1" applyAlignment="1">
      <alignment horizontal="center" vertical="center"/>
    </xf>
    <xf numFmtId="0" fontId="63" fillId="0" borderId="0" xfId="0" applyFont="1" applyBorder="1" applyAlignment="1">
      <alignment horizontal="left" vertical="center"/>
    </xf>
    <xf numFmtId="0" fontId="0" fillId="0" borderId="0" xfId="0" applyBorder="1" applyAlignment="1">
      <alignment vertical="center"/>
    </xf>
    <xf numFmtId="0" fontId="0" fillId="0" borderId="19" xfId="0" applyBorder="1" applyAlignment="1">
      <alignment/>
    </xf>
    <xf numFmtId="49" fontId="19" fillId="0" borderId="10" xfId="0" applyNumberFormat="1" applyFont="1" applyBorder="1" applyAlignment="1">
      <alignment horizontal="center" vertical="center" textRotation="255"/>
    </xf>
    <xf numFmtId="49" fontId="14" fillId="0" borderId="10" xfId="0" applyNumberFormat="1" applyFont="1" applyBorder="1" applyAlignment="1">
      <alignment horizontal="center" vertical="center" textRotation="255"/>
    </xf>
    <xf numFmtId="0" fontId="15" fillId="0" borderId="10" xfId="0" applyFont="1" applyBorder="1" applyAlignment="1">
      <alignment horizontal="center" vertical="center" textRotation="255"/>
    </xf>
    <xf numFmtId="0" fontId="16" fillId="0" borderId="43" xfId="0" applyFont="1" applyBorder="1" applyAlignment="1">
      <alignment horizontal="center" vertical="center" textRotation="255"/>
    </xf>
    <xf numFmtId="0" fontId="16" fillId="0" borderId="31" xfId="0" applyFont="1" applyBorder="1" applyAlignment="1">
      <alignment horizontal="center" vertical="center" textRotation="255"/>
    </xf>
    <xf numFmtId="0" fontId="16" fillId="0" borderId="28" xfId="0" applyFont="1" applyBorder="1" applyAlignment="1">
      <alignment horizontal="center" vertical="center" textRotation="255"/>
    </xf>
    <xf numFmtId="0" fontId="17" fillId="0" borderId="43"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8" xfId="0" applyFont="1" applyBorder="1" applyAlignment="1">
      <alignment horizontal="center" vertical="center" wrapText="1"/>
    </xf>
    <xf numFmtId="0" fontId="16" fillId="0" borderId="34" xfId="0" applyFont="1" applyBorder="1" applyAlignment="1">
      <alignment horizontal="center" vertical="center" textRotation="255"/>
    </xf>
    <xf numFmtId="0" fontId="16" fillId="0" borderId="40" xfId="0" applyFont="1" applyBorder="1" applyAlignment="1">
      <alignment horizontal="center" vertical="center" textRotation="255"/>
    </xf>
    <xf numFmtId="0" fontId="16" fillId="0" borderId="15" xfId="0" applyFont="1" applyBorder="1" applyAlignment="1">
      <alignment horizontal="center" vertical="center" textRotation="255"/>
    </xf>
    <xf numFmtId="0" fontId="62" fillId="0" borderId="0" xfId="0" applyFont="1" applyBorder="1" applyAlignment="1">
      <alignment horizontal="center" vertical="center"/>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60" fillId="0" borderId="44" xfId="0" applyFont="1" applyBorder="1" applyAlignment="1">
      <alignment horizontal="center" vertical="center" wrapText="1"/>
    </xf>
    <xf numFmtId="0" fontId="60" fillId="0" borderId="45" xfId="0" applyFont="1" applyBorder="1" applyAlignment="1">
      <alignment horizontal="center" vertical="center" wrapText="1"/>
    </xf>
    <xf numFmtId="0" fontId="60" fillId="0" borderId="46" xfId="0" applyFont="1" applyBorder="1" applyAlignment="1">
      <alignment horizontal="center" vertical="center" wrapText="1"/>
    </xf>
    <xf numFmtId="0" fontId="60" fillId="0" borderId="47" xfId="0" applyFont="1" applyBorder="1" applyAlignment="1">
      <alignment horizontal="center" vertical="center" wrapText="1"/>
    </xf>
    <xf numFmtId="0" fontId="60" fillId="0" borderId="48"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3" xfId="0" applyFont="1" applyBorder="1" applyAlignment="1">
      <alignment horizontal="center" vertical="center" wrapText="1"/>
    </xf>
    <xf numFmtId="0" fontId="24" fillId="0" borderId="12" xfId="0" applyFont="1" applyFill="1" applyBorder="1" applyAlignment="1">
      <alignment vertical="center" wrapText="1"/>
    </xf>
    <xf numFmtId="0" fontId="24" fillId="0" borderId="11" xfId="0" applyFont="1" applyFill="1" applyBorder="1" applyAlignment="1">
      <alignment vertical="center" wrapText="1"/>
    </xf>
    <xf numFmtId="0" fontId="24" fillId="0" borderId="13" xfId="0" applyFont="1" applyFill="1" applyBorder="1" applyAlignment="1">
      <alignment vertical="center" wrapText="1"/>
    </xf>
    <xf numFmtId="0" fontId="0" fillId="0" borderId="24" xfId="0" applyFont="1" applyBorder="1" applyAlignment="1">
      <alignment horizontal="left" vertical="top" wrapText="1"/>
    </xf>
    <xf numFmtId="0" fontId="24" fillId="0" borderId="44" xfId="0" applyFont="1" applyBorder="1" applyAlignment="1">
      <alignment horizontal="center" wrapText="1"/>
    </xf>
    <xf numFmtId="0" fontId="24" fillId="0" borderId="45" xfId="0" applyFont="1" applyBorder="1" applyAlignment="1">
      <alignment horizontal="center" wrapText="1"/>
    </xf>
    <xf numFmtId="0" fontId="24" fillId="0" borderId="48" xfId="0" applyFont="1" applyBorder="1" applyAlignment="1">
      <alignment horizontal="center" wrapText="1"/>
    </xf>
    <xf numFmtId="0" fontId="24" fillId="0" borderId="49" xfId="0" applyFont="1" applyBorder="1" applyAlignment="1">
      <alignment horizontal="center" wrapText="1"/>
    </xf>
    <xf numFmtId="0" fontId="25" fillId="0" borderId="12" xfId="0" applyFont="1" applyBorder="1" applyAlignment="1">
      <alignment horizontal="left" vertical="center" wrapText="1"/>
    </xf>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12" xfId="0" applyFont="1" applyBorder="1" applyAlignment="1">
      <alignment vertical="center" wrapText="1"/>
    </xf>
    <xf numFmtId="0" fontId="24" fillId="0" borderId="11" xfId="0" applyFont="1" applyBorder="1" applyAlignment="1">
      <alignment vertical="center" wrapText="1"/>
    </xf>
    <xf numFmtId="0" fontId="24" fillId="0" borderId="13" xfId="0" applyFont="1" applyBorder="1" applyAlignment="1">
      <alignment vertical="center" wrapText="1"/>
    </xf>
    <xf numFmtId="0" fontId="24" fillId="0" borderId="12" xfId="0" applyFont="1" applyBorder="1" applyAlignment="1">
      <alignment horizontal="center" wrapText="1"/>
    </xf>
    <xf numFmtId="0" fontId="24" fillId="0" borderId="13" xfId="0" applyFont="1" applyBorder="1" applyAlignment="1">
      <alignment horizontal="center" wrapText="1"/>
    </xf>
    <xf numFmtId="0" fontId="64" fillId="0" borderId="25" xfId="0" applyFont="1" applyBorder="1" applyAlignment="1">
      <alignment horizont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货币 2"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9"/>
  <sheetViews>
    <sheetView tabSelected="1" zoomScaleSheetLayoutView="100" workbookViewId="0" topLeftCell="A1">
      <selection activeCell="A1" sqref="A1:F1"/>
    </sheetView>
  </sheetViews>
  <sheetFormatPr defaultColWidth="9.00390625" defaultRowHeight="14.25"/>
  <cols>
    <col min="5" max="5" width="24.125" style="0" customWidth="1"/>
    <col min="6" max="6" width="20.00390625" style="0" customWidth="1"/>
  </cols>
  <sheetData>
    <row r="1" spans="1:6" ht="18.75">
      <c r="A1" s="265" t="s">
        <v>0</v>
      </c>
      <c r="B1" s="266"/>
      <c r="C1" s="266"/>
      <c r="D1" s="266"/>
      <c r="E1" s="266"/>
      <c r="F1" s="266"/>
    </row>
    <row r="2" spans="1:6" ht="14.25">
      <c r="A2" s="20"/>
      <c r="B2" s="20"/>
      <c r="C2" s="20"/>
      <c r="D2" s="20"/>
      <c r="E2" s="20"/>
      <c r="F2" s="20"/>
    </row>
    <row r="3" spans="1:6" ht="14.25">
      <c r="A3" s="303" t="s">
        <v>1</v>
      </c>
      <c r="B3" s="303"/>
      <c r="C3" s="20"/>
      <c r="D3" s="20"/>
      <c r="E3" s="20"/>
      <c r="F3" s="20"/>
    </row>
    <row r="4" spans="1:6" ht="42" customHeight="1">
      <c r="A4" s="307" t="s">
        <v>2</v>
      </c>
      <c r="B4" s="307"/>
      <c r="C4" s="307"/>
      <c r="D4" s="307"/>
      <c r="E4" s="307"/>
      <c r="F4" s="307"/>
    </row>
    <row r="5" spans="1:6" ht="14.25">
      <c r="A5" s="303" t="s">
        <v>3</v>
      </c>
      <c r="B5" s="303"/>
      <c r="C5" s="21"/>
      <c r="D5" s="21"/>
      <c r="E5" s="21"/>
      <c r="F5" s="21"/>
    </row>
    <row r="6" spans="1:6" ht="33.75" customHeight="1">
      <c r="A6" s="299" t="s">
        <v>4</v>
      </c>
      <c r="B6" s="299"/>
      <c r="C6" s="299"/>
      <c r="D6" s="299"/>
      <c r="E6" s="299"/>
      <c r="F6" s="299"/>
    </row>
    <row r="7" spans="1:6" ht="97.5" customHeight="1">
      <c r="A7" s="299" t="s">
        <v>5</v>
      </c>
      <c r="B7" s="299"/>
      <c r="C7" s="299"/>
      <c r="D7" s="299"/>
      <c r="E7" s="299"/>
      <c r="F7" s="299"/>
    </row>
    <row r="8" spans="1:6" ht="16.5" customHeight="1">
      <c r="A8" s="303" t="s">
        <v>6</v>
      </c>
      <c r="B8" s="303"/>
      <c r="C8" s="303"/>
      <c r="D8" s="303"/>
      <c r="E8" s="303"/>
      <c r="F8" s="303"/>
    </row>
    <row r="9" spans="1:6" ht="13.5" customHeight="1">
      <c r="A9" s="303"/>
      <c r="B9" s="303"/>
      <c r="C9" s="303"/>
      <c r="D9" s="303"/>
      <c r="E9" s="303"/>
      <c r="F9" s="303"/>
    </row>
    <row r="10" spans="1:6" ht="14.25">
      <c r="A10" s="277" t="s">
        <v>7</v>
      </c>
      <c r="B10" s="279"/>
      <c r="C10" s="277" t="s">
        <v>8</v>
      </c>
      <c r="D10" s="278"/>
      <c r="E10" s="279"/>
      <c r="F10" s="30" t="s">
        <v>9</v>
      </c>
    </row>
    <row r="11" spans="1:6" ht="81" customHeight="1">
      <c r="A11" s="281" t="s">
        <v>10</v>
      </c>
      <c r="B11" s="31" t="s">
        <v>11</v>
      </c>
      <c r="C11" s="288" t="s">
        <v>389</v>
      </c>
      <c r="D11" s="289"/>
      <c r="E11" s="290"/>
      <c r="F11" s="32"/>
    </row>
    <row r="12" spans="1:6" ht="90" customHeight="1">
      <c r="A12" s="282"/>
      <c r="B12" s="31" t="s">
        <v>12</v>
      </c>
      <c r="C12" s="280" t="s">
        <v>13</v>
      </c>
      <c r="D12" s="272"/>
      <c r="E12" s="273"/>
      <c r="F12" s="32"/>
    </row>
    <row r="13" spans="1:6" ht="38.25" customHeight="1">
      <c r="A13" s="282"/>
      <c r="B13" s="270" t="s">
        <v>14</v>
      </c>
      <c r="C13" s="273" t="s">
        <v>15</v>
      </c>
      <c r="D13" s="274"/>
      <c r="E13" s="274"/>
      <c r="F13" s="296"/>
    </row>
    <row r="14" spans="1:6" ht="31.5" customHeight="1">
      <c r="A14" s="282"/>
      <c r="B14" s="271"/>
      <c r="C14" s="275" t="s">
        <v>16</v>
      </c>
      <c r="D14" s="275"/>
      <c r="E14" s="275"/>
      <c r="F14" s="297"/>
    </row>
    <row r="15" spans="1:6" ht="30.75" customHeight="1">
      <c r="A15" s="282"/>
      <c r="B15" s="271"/>
      <c r="C15" s="275" t="s">
        <v>17</v>
      </c>
      <c r="D15" s="275"/>
      <c r="E15" s="275"/>
      <c r="F15" s="297"/>
    </row>
    <row r="16" spans="1:6" ht="75.75" customHeight="1">
      <c r="A16" s="283"/>
      <c r="B16" s="264"/>
      <c r="C16" s="276" t="s">
        <v>18</v>
      </c>
      <c r="D16" s="268"/>
      <c r="E16" s="269"/>
      <c r="F16" s="298"/>
    </row>
    <row r="17" spans="1:6" ht="81.75" customHeight="1">
      <c r="A17" s="281" t="s">
        <v>19</v>
      </c>
      <c r="B17" s="31" t="s">
        <v>20</v>
      </c>
      <c r="C17" s="288" t="s">
        <v>21</v>
      </c>
      <c r="D17" s="289"/>
      <c r="E17" s="290"/>
      <c r="F17" s="32"/>
    </row>
    <row r="18" spans="1:6" ht="48">
      <c r="A18" s="282"/>
      <c r="B18" s="31" t="s">
        <v>22</v>
      </c>
      <c r="C18" s="288" t="s">
        <v>23</v>
      </c>
      <c r="D18" s="289"/>
      <c r="E18" s="290"/>
      <c r="F18" s="32"/>
    </row>
    <row r="19" spans="1:6" ht="37.5" customHeight="1">
      <c r="A19" s="283"/>
      <c r="B19" s="31" t="s">
        <v>24</v>
      </c>
      <c r="C19" s="293" t="s">
        <v>25</v>
      </c>
      <c r="D19" s="294"/>
      <c r="E19" s="295"/>
      <c r="F19" s="32"/>
    </row>
    <row r="20" spans="1:6" ht="59.25" customHeight="1">
      <c r="A20" s="284" t="s">
        <v>26</v>
      </c>
      <c r="B20" s="31" t="s">
        <v>27</v>
      </c>
      <c r="C20" s="288" t="s">
        <v>28</v>
      </c>
      <c r="D20" s="289"/>
      <c r="E20" s="290"/>
      <c r="F20" s="32"/>
    </row>
    <row r="21" spans="1:6" ht="59.25" customHeight="1">
      <c r="A21" s="284"/>
      <c r="B21" s="31" t="s">
        <v>29</v>
      </c>
      <c r="C21" s="288" t="s">
        <v>30</v>
      </c>
      <c r="D21" s="289"/>
      <c r="E21" s="290"/>
      <c r="F21" s="32"/>
    </row>
    <row r="22" spans="1:6" ht="49.5" customHeight="1">
      <c r="A22" s="284"/>
      <c r="B22" s="31" t="s">
        <v>31</v>
      </c>
      <c r="C22" s="288" t="s">
        <v>32</v>
      </c>
      <c r="D22" s="289"/>
      <c r="E22" s="290"/>
      <c r="F22" s="32"/>
    </row>
    <row r="23" spans="1:6" ht="14.25">
      <c r="A23" s="25"/>
      <c r="B23" s="26"/>
      <c r="C23" s="26"/>
      <c r="D23" s="27"/>
      <c r="E23" s="27"/>
      <c r="F23" s="22"/>
    </row>
    <row r="24" spans="1:6" ht="14.25">
      <c r="A24" s="303" t="s">
        <v>33</v>
      </c>
      <c r="B24" s="303"/>
      <c r="C24" s="24"/>
      <c r="D24" s="24"/>
      <c r="E24" s="24"/>
      <c r="F24" s="24"/>
    </row>
    <row r="25" spans="1:6" ht="14.25">
      <c r="A25" s="292" t="s">
        <v>34</v>
      </c>
      <c r="B25" s="292"/>
      <c r="C25" s="292"/>
      <c r="D25" s="292"/>
      <c r="E25" s="292"/>
      <c r="F25" s="292"/>
    </row>
    <row r="26" spans="1:6" ht="14.25">
      <c r="A26" s="23" t="s">
        <v>35</v>
      </c>
      <c r="B26" s="23"/>
      <c r="C26" s="23"/>
      <c r="D26" s="23"/>
      <c r="E26" s="22"/>
      <c r="F26" s="22"/>
    </row>
    <row r="27" spans="1:6" ht="14.25">
      <c r="A27" s="303" t="s">
        <v>36</v>
      </c>
      <c r="B27" s="303"/>
      <c r="C27" s="24"/>
      <c r="D27" s="24"/>
      <c r="E27" s="24"/>
      <c r="F27" s="24"/>
    </row>
    <row r="28" spans="1:6" ht="14.25">
      <c r="A28" s="301" t="s">
        <v>37</v>
      </c>
      <c r="B28" s="302"/>
      <c r="C28" s="302"/>
      <c r="D28" s="302"/>
      <c r="E28" s="302"/>
      <c r="F28" s="302"/>
    </row>
    <row r="29" spans="1:6" ht="52.5" customHeight="1">
      <c r="A29" s="302"/>
      <c r="B29" s="302"/>
      <c r="C29" s="302"/>
      <c r="D29" s="302"/>
      <c r="E29" s="302"/>
      <c r="F29" s="302"/>
    </row>
    <row r="30" spans="1:6" ht="14.25">
      <c r="A30" s="304"/>
      <c r="B30" s="304"/>
      <c r="C30" s="304"/>
      <c r="D30" s="304"/>
      <c r="E30" s="304"/>
      <c r="F30" s="304"/>
    </row>
    <row r="31" spans="1:6" ht="14.25">
      <c r="A31" s="303" t="s">
        <v>38</v>
      </c>
      <c r="B31" s="303"/>
      <c r="C31" s="303"/>
      <c r="D31" s="303"/>
      <c r="E31" s="303"/>
      <c r="F31" s="303"/>
    </row>
    <row r="32" spans="1:6" ht="14.25">
      <c r="A32" s="299" t="s">
        <v>39</v>
      </c>
      <c r="B32" s="299"/>
      <c r="C32" s="299"/>
      <c r="D32" s="299"/>
      <c r="E32" s="299"/>
      <c r="F32" s="299"/>
    </row>
    <row r="33" spans="1:6" ht="14.25">
      <c r="A33" s="299"/>
      <c r="B33" s="299"/>
      <c r="C33" s="299"/>
      <c r="D33" s="299"/>
      <c r="E33" s="299"/>
      <c r="F33" s="299"/>
    </row>
    <row r="34" spans="1:6" ht="14.25">
      <c r="A34" s="33" t="s">
        <v>40</v>
      </c>
      <c r="B34" s="33"/>
      <c r="C34" s="33"/>
      <c r="D34" s="33"/>
      <c r="E34" s="303"/>
      <c r="F34" s="303"/>
    </row>
    <row r="35" spans="1:6" ht="48" customHeight="1">
      <c r="A35" s="305" t="s">
        <v>41</v>
      </c>
      <c r="B35" s="306"/>
      <c r="C35" s="306"/>
      <c r="D35" s="306"/>
      <c r="E35" s="306"/>
      <c r="F35" s="306"/>
    </row>
    <row r="36" ht="79.5" customHeight="1"/>
    <row r="37" spans="1:3" ht="36" customHeight="1">
      <c r="A37" s="285" t="s">
        <v>42</v>
      </c>
      <c r="B37" s="285"/>
      <c r="C37" s="29"/>
    </row>
    <row r="38" spans="1:6" ht="14.25" customHeight="1">
      <c r="A38" s="300" t="s">
        <v>43</v>
      </c>
      <c r="B38" s="300"/>
      <c r="C38" s="300" t="s">
        <v>44</v>
      </c>
      <c r="D38" s="300"/>
      <c r="E38" s="259"/>
      <c r="F38" s="259"/>
    </row>
    <row r="39" spans="1:6" ht="14.25">
      <c r="A39" s="300"/>
      <c r="B39" s="300"/>
      <c r="C39" s="300" t="s">
        <v>45</v>
      </c>
      <c r="D39" s="300" t="s">
        <v>46</v>
      </c>
      <c r="E39" s="226"/>
      <c r="F39" s="259"/>
    </row>
    <row r="40" spans="1:6" ht="14.25">
      <c r="A40" s="300"/>
      <c r="B40" s="300"/>
      <c r="C40" s="300"/>
      <c r="D40" s="300"/>
      <c r="E40" s="226"/>
      <c r="F40" s="259"/>
    </row>
    <row r="41" spans="1:6" ht="14.25">
      <c r="A41" s="300" t="s">
        <v>47</v>
      </c>
      <c r="B41" s="300" t="s">
        <v>48</v>
      </c>
      <c r="C41" s="287">
        <v>35.5</v>
      </c>
      <c r="D41" s="291">
        <v>0.355</v>
      </c>
      <c r="E41" s="226"/>
      <c r="F41" s="260"/>
    </row>
    <row r="42" spans="1:6" ht="14.25">
      <c r="A42" s="300"/>
      <c r="B42" s="300"/>
      <c r="C42" s="287"/>
      <c r="D42" s="291"/>
      <c r="E42" s="226"/>
      <c r="F42" s="260"/>
    </row>
    <row r="43" spans="1:6" ht="14.25">
      <c r="A43" s="300"/>
      <c r="B43" s="300" t="s">
        <v>49</v>
      </c>
      <c r="C43" s="287">
        <v>28.5</v>
      </c>
      <c r="D43" s="291">
        <v>0.285</v>
      </c>
      <c r="E43" s="226"/>
      <c r="F43" s="260"/>
    </row>
    <row r="44" spans="1:6" ht="14.25">
      <c r="A44" s="300"/>
      <c r="B44" s="300"/>
      <c r="C44" s="287"/>
      <c r="D44" s="291"/>
      <c r="E44" s="226"/>
      <c r="F44" s="260"/>
    </row>
    <row r="45" spans="1:6" ht="14.25">
      <c r="A45" s="300"/>
      <c r="B45" s="300" t="s">
        <v>50</v>
      </c>
      <c r="C45" s="287">
        <v>36</v>
      </c>
      <c r="D45" s="291">
        <v>0.36</v>
      </c>
      <c r="E45" s="226"/>
      <c r="F45" s="260"/>
    </row>
    <row r="46" spans="1:6" ht="14.25">
      <c r="A46" s="300"/>
      <c r="B46" s="300"/>
      <c r="C46" s="287"/>
      <c r="D46" s="291"/>
      <c r="E46" s="226"/>
      <c r="F46" s="260"/>
    </row>
    <row r="47" spans="1:6" ht="14.25">
      <c r="A47" s="300"/>
      <c r="B47" s="30" t="s">
        <v>51</v>
      </c>
      <c r="C47" s="28">
        <f>SUM(C41:C46)</f>
        <v>100</v>
      </c>
      <c r="D47" s="258">
        <v>0.638</v>
      </c>
      <c r="E47" s="226"/>
      <c r="F47" s="260"/>
    </row>
    <row r="48" spans="1:6" ht="35.25">
      <c r="A48" s="30" t="s">
        <v>52</v>
      </c>
      <c r="B48" s="30" t="s">
        <v>53</v>
      </c>
      <c r="C48" s="28">
        <v>70</v>
      </c>
      <c r="D48" s="258">
        <v>0.4117</v>
      </c>
      <c r="E48" s="226"/>
      <c r="F48" s="260"/>
    </row>
    <row r="49" spans="1:6" ht="14.25">
      <c r="A49" s="300" t="s">
        <v>51</v>
      </c>
      <c r="B49" s="300"/>
      <c r="C49" s="28">
        <f>C47+C48</f>
        <v>170</v>
      </c>
      <c r="D49" s="267">
        <v>1</v>
      </c>
      <c r="E49" s="286"/>
      <c r="F49" s="286"/>
    </row>
  </sheetData>
  <mergeCells count="55">
    <mergeCell ref="D45:D46"/>
    <mergeCell ref="A1:F1"/>
    <mergeCell ref="A3:B3"/>
    <mergeCell ref="A4:F4"/>
    <mergeCell ref="A5:B5"/>
    <mergeCell ref="A6:F6"/>
    <mergeCell ref="A7:F7"/>
    <mergeCell ref="A8:F8"/>
    <mergeCell ref="A9:F9"/>
    <mergeCell ref="A10:B10"/>
    <mergeCell ref="C10:E10"/>
    <mergeCell ref="C11:E11"/>
    <mergeCell ref="C12:E12"/>
    <mergeCell ref="A11:A16"/>
    <mergeCell ref="C13:E13"/>
    <mergeCell ref="C14:E14"/>
    <mergeCell ref="C15:E15"/>
    <mergeCell ref="C16:E16"/>
    <mergeCell ref="B13:B16"/>
    <mergeCell ref="A24:B24"/>
    <mergeCell ref="A25:F25"/>
    <mergeCell ref="C17:E17"/>
    <mergeCell ref="C18:E18"/>
    <mergeCell ref="C19:E19"/>
    <mergeCell ref="C20:E20"/>
    <mergeCell ref="A17:A19"/>
    <mergeCell ref="A20:A22"/>
    <mergeCell ref="C43:C44"/>
    <mergeCell ref="C31:D31"/>
    <mergeCell ref="E31:F31"/>
    <mergeCell ref="C21:E21"/>
    <mergeCell ref="C22:E22"/>
    <mergeCell ref="D39:D40"/>
    <mergeCell ref="D41:D42"/>
    <mergeCell ref="D43:D44"/>
    <mergeCell ref="A37:B37"/>
    <mergeCell ref="C38:D38"/>
    <mergeCell ref="A49:B49"/>
    <mergeCell ref="E49:F49"/>
    <mergeCell ref="A41:A47"/>
    <mergeCell ref="B41:B42"/>
    <mergeCell ref="B43:B44"/>
    <mergeCell ref="B45:B46"/>
    <mergeCell ref="C45:C46"/>
    <mergeCell ref="C41:C42"/>
    <mergeCell ref="F13:F16"/>
    <mergeCell ref="A32:F33"/>
    <mergeCell ref="A38:B40"/>
    <mergeCell ref="A28:F29"/>
    <mergeCell ref="A27:B27"/>
    <mergeCell ref="A30:F30"/>
    <mergeCell ref="A31:B31"/>
    <mergeCell ref="C39:C40"/>
    <mergeCell ref="E34:F34"/>
    <mergeCell ref="A35:F35"/>
  </mergeCells>
  <printOptions/>
  <pageMargins left="0.75" right="0.75" top="1" bottom="1" header="0.5111111111111111" footer="0.511111111111111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0"/>
  <sheetViews>
    <sheetView zoomScaleSheetLayoutView="100" workbookViewId="0" topLeftCell="A1">
      <selection activeCell="C42" sqref="C42:D50"/>
    </sheetView>
  </sheetViews>
  <sheetFormatPr defaultColWidth="9.00390625" defaultRowHeight="14.25"/>
  <cols>
    <col min="1" max="1" width="10.125" style="0" customWidth="1"/>
    <col min="2" max="2" width="13.125" style="0" customWidth="1"/>
    <col min="3" max="3" width="17.125" style="0" customWidth="1"/>
    <col min="4" max="4" width="21.25390625" style="0" customWidth="1"/>
    <col min="5" max="5" width="18.25390625" style="0" customWidth="1"/>
    <col min="6" max="6" width="0.12890625" style="0" customWidth="1"/>
  </cols>
  <sheetData>
    <row r="1" spans="1:6" ht="18.75">
      <c r="A1" s="333"/>
      <c r="B1" s="334"/>
      <c r="C1" s="334"/>
      <c r="D1" s="334"/>
      <c r="E1" s="334"/>
      <c r="F1" s="334"/>
    </row>
    <row r="2" spans="1:6" ht="44.25" customHeight="1">
      <c r="A2" s="335" t="s">
        <v>54</v>
      </c>
      <c r="B2" s="336"/>
      <c r="C2" s="336"/>
      <c r="D2" s="336"/>
      <c r="E2" s="336"/>
      <c r="F2" s="336"/>
    </row>
    <row r="3" spans="1:6" ht="19.5" customHeight="1">
      <c r="A3" s="335" t="s">
        <v>55</v>
      </c>
      <c r="B3" s="335"/>
      <c r="C3" s="335"/>
      <c r="D3" s="335"/>
      <c r="E3" s="335"/>
      <c r="F3" s="50"/>
    </row>
    <row r="4" spans="1:6" ht="15.75">
      <c r="A4" s="331" t="s">
        <v>56</v>
      </c>
      <c r="B4" s="331"/>
      <c r="C4" s="331"/>
      <c r="D4" s="51" t="s">
        <v>35</v>
      </c>
      <c r="E4" s="51"/>
      <c r="F4" s="51"/>
    </row>
    <row r="5" spans="1:6" ht="14.25">
      <c r="A5" s="308" t="s">
        <v>57</v>
      </c>
      <c r="B5" s="308"/>
      <c r="C5" s="308"/>
      <c r="D5" s="308"/>
      <c r="E5" s="308"/>
      <c r="F5" s="308"/>
    </row>
    <row r="6" spans="1:6" ht="53.25" customHeight="1">
      <c r="A6" s="308"/>
      <c r="B6" s="308"/>
      <c r="C6" s="308"/>
      <c r="D6" s="308"/>
      <c r="E6" s="308"/>
      <c r="F6" s="308"/>
    </row>
    <row r="7" spans="1:6" ht="14.25">
      <c r="A7" s="311"/>
      <c r="B7" s="311"/>
      <c r="C7" s="311"/>
      <c r="D7" s="311"/>
      <c r="E7" s="311"/>
      <c r="F7" s="52"/>
    </row>
    <row r="8" spans="1:6" ht="15.75">
      <c r="A8" s="331" t="s">
        <v>58</v>
      </c>
      <c r="B8" s="331"/>
      <c r="C8" s="331"/>
      <c r="D8" s="331"/>
      <c r="E8" s="53"/>
      <c r="F8" s="53"/>
    </row>
    <row r="9" spans="1:6" ht="58.5" customHeight="1">
      <c r="A9" s="332" t="s">
        <v>59</v>
      </c>
      <c r="B9" s="315"/>
      <c r="C9" s="315"/>
      <c r="D9" s="315"/>
      <c r="E9" s="315"/>
      <c r="F9" s="315"/>
    </row>
    <row r="10" spans="1:6" ht="27.75" customHeight="1">
      <c r="A10" s="329" t="s">
        <v>60</v>
      </c>
      <c r="B10" s="329"/>
      <c r="C10" s="329"/>
      <c r="D10" s="329"/>
      <c r="E10" s="329"/>
      <c r="F10" s="330"/>
    </row>
    <row r="11" spans="1:6" ht="21.75" customHeight="1">
      <c r="A11" s="329" t="s">
        <v>61</v>
      </c>
      <c r="B11" s="329"/>
      <c r="C11" s="329"/>
      <c r="D11" s="329"/>
      <c r="E11" s="329"/>
      <c r="F11" s="330"/>
    </row>
    <row r="12" spans="1:6" ht="29.25" customHeight="1">
      <c r="A12" s="329" t="s">
        <v>62</v>
      </c>
      <c r="B12" s="329"/>
      <c r="C12" s="329"/>
      <c r="D12" s="329"/>
      <c r="E12" s="329"/>
      <c r="F12" s="330"/>
    </row>
    <row r="13" spans="1:6" ht="27.75" customHeight="1">
      <c r="A13" s="329" t="s">
        <v>63</v>
      </c>
      <c r="B13" s="329"/>
      <c r="C13" s="329"/>
      <c r="D13" s="329"/>
      <c r="E13" s="329"/>
      <c r="F13" s="330"/>
    </row>
    <row r="14" spans="1:6" ht="29.25" customHeight="1">
      <c r="A14" s="329" t="s">
        <v>64</v>
      </c>
      <c r="B14" s="329"/>
      <c r="C14" s="329"/>
      <c r="D14" s="329"/>
      <c r="E14" s="329"/>
      <c r="F14" s="330"/>
    </row>
    <row r="15" spans="1:6" ht="15">
      <c r="A15" s="324"/>
      <c r="B15" s="325"/>
      <c r="C15" s="325"/>
      <c r="D15" s="325"/>
      <c r="E15" s="325"/>
      <c r="F15" s="325"/>
    </row>
    <row r="16" spans="1:6" ht="15.75">
      <c r="A16" s="326" t="s">
        <v>65</v>
      </c>
      <c r="B16" s="326"/>
      <c r="C16" s="326"/>
      <c r="D16" s="326"/>
      <c r="E16" s="326"/>
      <c r="F16" s="326"/>
    </row>
    <row r="17" spans="1:6" ht="14.25">
      <c r="A17" s="327" t="s">
        <v>66</v>
      </c>
      <c r="B17" s="328"/>
      <c r="C17" s="327" t="s">
        <v>67</v>
      </c>
      <c r="D17" s="328"/>
      <c r="E17" s="327" t="s">
        <v>68</v>
      </c>
      <c r="F17" s="322"/>
    </row>
    <row r="18" spans="1:6" ht="193.5" customHeight="1">
      <c r="A18" s="287" t="s">
        <v>69</v>
      </c>
      <c r="B18" s="28" t="s">
        <v>70</v>
      </c>
      <c r="C18" s="319" t="s">
        <v>71</v>
      </c>
      <c r="D18" s="320"/>
      <c r="E18" s="321"/>
      <c r="F18" s="322"/>
    </row>
    <row r="19" spans="1:6" ht="181.5" customHeight="1">
      <c r="A19" s="287"/>
      <c r="B19" s="28" t="s">
        <v>72</v>
      </c>
      <c r="C19" s="319" t="s">
        <v>73</v>
      </c>
      <c r="D19" s="320"/>
      <c r="E19" s="321"/>
      <c r="F19" s="322"/>
    </row>
    <row r="20" spans="1:6" ht="283.5" customHeight="1">
      <c r="A20" s="287"/>
      <c r="B20" s="28" t="s">
        <v>74</v>
      </c>
      <c r="C20" s="319" t="s">
        <v>75</v>
      </c>
      <c r="D20" s="320"/>
      <c r="E20" s="321"/>
      <c r="F20" s="322"/>
    </row>
    <row r="21" spans="1:6" ht="153.75" customHeight="1">
      <c r="A21" s="287" t="s">
        <v>76</v>
      </c>
      <c r="B21" s="28" t="s">
        <v>77</v>
      </c>
      <c r="C21" s="319" t="s">
        <v>78</v>
      </c>
      <c r="D21" s="320"/>
      <c r="E21" s="321"/>
      <c r="F21" s="322"/>
    </row>
    <row r="22" spans="1:6" ht="85.5" customHeight="1">
      <c r="A22" s="287"/>
      <c r="B22" s="28" t="s">
        <v>79</v>
      </c>
      <c r="C22" s="319" t="s">
        <v>80</v>
      </c>
      <c r="D22" s="320"/>
      <c r="E22" s="321"/>
      <c r="F22" s="322"/>
    </row>
    <row r="23" spans="1:6" ht="78" customHeight="1">
      <c r="A23" s="287"/>
      <c r="B23" s="67" t="s">
        <v>81</v>
      </c>
      <c r="C23" s="319" t="s">
        <v>82</v>
      </c>
      <c r="D23" s="320"/>
      <c r="E23" s="321"/>
      <c r="F23" s="322"/>
    </row>
    <row r="24" spans="1:6" ht="93.75" customHeight="1">
      <c r="A24" s="287" t="s">
        <v>83</v>
      </c>
      <c r="B24" s="28" t="s">
        <v>84</v>
      </c>
      <c r="C24" s="319" t="s">
        <v>85</v>
      </c>
      <c r="D24" s="320"/>
      <c r="E24" s="321"/>
      <c r="F24" s="322"/>
    </row>
    <row r="25" spans="1:6" ht="97.5" customHeight="1">
      <c r="A25" s="287"/>
      <c r="B25" s="28" t="s">
        <v>86</v>
      </c>
      <c r="C25" s="319" t="s">
        <v>87</v>
      </c>
      <c r="D25" s="320"/>
      <c r="E25" s="321"/>
      <c r="F25" s="322"/>
    </row>
    <row r="26" spans="1:6" ht="80.25" customHeight="1">
      <c r="A26" s="287"/>
      <c r="B26" s="28" t="s">
        <v>88</v>
      </c>
      <c r="C26" s="319" t="s">
        <v>89</v>
      </c>
      <c r="D26" s="320"/>
      <c r="E26" s="321"/>
      <c r="F26" s="322"/>
    </row>
    <row r="27" spans="1:6" ht="15">
      <c r="A27" s="54"/>
      <c r="B27" s="54"/>
      <c r="C27" s="54"/>
      <c r="D27" s="54"/>
      <c r="E27" s="54"/>
      <c r="F27" s="54"/>
    </row>
    <row r="28" spans="1:6" ht="15.75">
      <c r="A28" s="313" t="s">
        <v>90</v>
      </c>
      <c r="B28" s="314"/>
      <c r="C28" s="51"/>
      <c r="D28" s="51"/>
      <c r="E28" s="51"/>
      <c r="F28" s="51"/>
    </row>
    <row r="29" spans="1:6" ht="14.25">
      <c r="A29" s="323" t="s">
        <v>91</v>
      </c>
      <c r="B29" s="323"/>
      <c r="C29" s="323"/>
      <c r="D29" s="323"/>
      <c r="E29" s="323"/>
      <c r="F29" s="51"/>
    </row>
    <row r="30" spans="1:6" ht="15">
      <c r="A30" s="317"/>
      <c r="B30" s="304"/>
      <c r="C30" s="304"/>
      <c r="D30" s="51"/>
      <c r="E30" s="51"/>
      <c r="F30" s="51"/>
    </row>
    <row r="31" spans="1:6" ht="15.75">
      <c r="A31" s="313" t="s">
        <v>92</v>
      </c>
      <c r="B31" s="314"/>
      <c r="C31" s="51"/>
      <c r="D31" s="51"/>
      <c r="E31" s="51"/>
      <c r="F31" s="51"/>
    </row>
    <row r="32" spans="1:6" ht="39" customHeight="1">
      <c r="A32" s="315" t="s">
        <v>93</v>
      </c>
      <c r="B32" s="315"/>
      <c r="C32" s="315"/>
      <c r="D32" s="315"/>
      <c r="E32" s="315"/>
      <c r="F32" s="315"/>
    </row>
    <row r="33" spans="1:6" ht="39.75" customHeight="1">
      <c r="A33" s="315" t="s">
        <v>94</v>
      </c>
      <c r="B33" s="318"/>
      <c r="C33" s="318"/>
      <c r="D33" s="318"/>
      <c r="E33" s="318"/>
      <c r="F33" s="318"/>
    </row>
    <row r="34" spans="1:6" ht="15.75">
      <c r="A34" s="313" t="s">
        <v>95</v>
      </c>
      <c r="B34" s="314"/>
      <c r="C34" s="314"/>
      <c r="D34" s="51"/>
      <c r="E34" s="51"/>
      <c r="F34" s="51"/>
    </row>
    <row r="35" spans="1:6" ht="30" customHeight="1">
      <c r="A35" s="315" t="s">
        <v>96</v>
      </c>
      <c r="B35" s="315"/>
      <c r="C35" s="315"/>
      <c r="D35" s="315"/>
      <c r="E35" s="315"/>
      <c r="F35" s="315"/>
    </row>
    <row r="36" spans="1:6" ht="37.5" customHeight="1">
      <c r="A36" s="316"/>
      <c r="B36" s="316"/>
      <c r="C36" s="316"/>
      <c r="D36" s="316"/>
      <c r="E36" s="316"/>
      <c r="F36" s="54"/>
    </row>
    <row r="37" spans="1:6" ht="15.75">
      <c r="A37" s="313" t="s">
        <v>97</v>
      </c>
      <c r="B37" s="313"/>
      <c r="C37" s="313"/>
      <c r="D37" s="313"/>
      <c r="E37" s="313"/>
      <c r="F37" s="51"/>
    </row>
    <row r="38" spans="1:5" ht="44.25" customHeight="1">
      <c r="A38" s="309" t="s">
        <v>98</v>
      </c>
      <c r="B38" s="310"/>
      <c r="C38" s="310"/>
      <c r="D38" s="310"/>
      <c r="E38" s="310"/>
    </row>
    <row r="39" spans="1:5" ht="13.5" customHeight="1">
      <c r="A39" s="311"/>
      <c r="B39" s="311"/>
      <c r="C39" s="311"/>
      <c r="D39" s="311"/>
      <c r="E39" s="311"/>
    </row>
    <row r="40" spans="1:5" ht="15.75">
      <c r="A40" s="312" t="s">
        <v>99</v>
      </c>
      <c r="B40" s="312"/>
      <c r="C40" s="312"/>
      <c r="D40" s="55"/>
      <c r="E40" s="55"/>
    </row>
    <row r="41" spans="1:5" ht="28.5" customHeight="1">
      <c r="A41" s="287" t="s">
        <v>100</v>
      </c>
      <c r="B41" s="287"/>
      <c r="C41" s="28" t="s">
        <v>101</v>
      </c>
      <c r="D41" s="28" t="s">
        <v>102</v>
      </c>
      <c r="E41" s="261"/>
    </row>
    <row r="42" spans="1:4" ht="14.25">
      <c r="A42" s="287" t="s">
        <v>103</v>
      </c>
      <c r="B42" s="287" t="s">
        <v>104</v>
      </c>
      <c r="C42" s="287">
        <v>35.5</v>
      </c>
      <c r="D42" s="291">
        <v>0.355</v>
      </c>
    </row>
    <row r="43" spans="1:4" ht="14.25">
      <c r="A43" s="287"/>
      <c r="B43" s="287"/>
      <c r="C43" s="287"/>
      <c r="D43" s="291"/>
    </row>
    <row r="44" spans="1:4" ht="14.25">
      <c r="A44" s="287"/>
      <c r="B44" s="287" t="s">
        <v>105</v>
      </c>
      <c r="C44" s="287">
        <v>28.5</v>
      </c>
      <c r="D44" s="291">
        <v>0.285</v>
      </c>
    </row>
    <row r="45" spans="1:4" ht="14.25">
      <c r="A45" s="287"/>
      <c r="B45" s="287"/>
      <c r="C45" s="287"/>
      <c r="D45" s="291"/>
    </row>
    <row r="46" spans="1:4" ht="14.25">
      <c r="A46" s="287"/>
      <c r="B46" s="287" t="s">
        <v>106</v>
      </c>
      <c r="C46" s="287">
        <v>36</v>
      </c>
      <c r="D46" s="291">
        <v>0.36</v>
      </c>
    </row>
    <row r="47" spans="1:4" ht="44.25" customHeight="1">
      <c r="A47" s="287"/>
      <c r="B47" s="287"/>
      <c r="C47" s="287"/>
      <c r="D47" s="291"/>
    </row>
    <row r="48" spans="1:4" ht="14.25">
      <c r="A48" s="287"/>
      <c r="B48" s="28" t="s">
        <v>107</v>
      </c>
      <c r="C48" s="28">
        <f>SUM(C42:C47)</f>
        <v>100</v>
      </c>
      <c r="D48" s="258">
        <v>0.638</v>
      </c>
    </row>
    <row r="49" spans="1:4" ht="63" customHeight="1">
      <c r="A49" s="28" t="s">
        <v>108</v>
      </c>
      <c r="B49" s="28" t="s">
        <v>109</v>
      </c>
      <c r="C49" s="28">
        <v>70</v>
      </c>
      <c r="D49" s="258">
        <v>0.4117</v>
      </c>
    </row>
    <row r="50" spans="1:5" ht="14.25">
      <c r="A50" s="287" t="s">
        <v>107</v>
      </c>
      <c r="B50" s="287"/>
      <c r="C50" s="28">
        <f>C48+C49</f>
        <v>170</v>
      </c>
      <c r="D50" s="267">
        <v>1</v>
      </c>
      <c r="E50" s="261"/>
    </row>
  </sheetData>
  <mergeCells count="64">
    <mergeCell ref="A1:F1"/>
    <mergeCell ref="A2:F2"/>
    <mergeCell ref="A3:E3"/>
    <mergeCell ref="A4:C4"/>
    <mergeCell ref="A7:E7"/>
    <mergeCell ref="A8:D8"/>
    <mergeCell ref="A9:F9"/>
    <mergeCell ref="A10:F10"/>
    <mergeCell ref="A11:F11"/>
    <mergeCell ref="A12:F12"/>
    <mergeCell ref="A13:F13"/>
    <mergeCell ref="A14:F14"/>
    <mergeCell ref="A15:F15"/>
    <mergeCell ref="A16:F16"/>
    <mergeCell ref="A17:B17"/>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A28:B28"/>
    <mergeCell ref="A29:E29"/>
    <mergeCell ref="A30:C30"/>
    <mergeCell ref="A31:B31"/>
    <mergeCell ref="A32:F32"/>
    <mergeCell ref="A33:F33"/>
    <mergeCell ref="A34:C34"/>
    <mergeCell ref="A35:F35"/>
    <mergeCell ref="A36:E36"/>
    <mergeCell ref="A37:E37"/>
    <mergeCell ref="A40:C40"/>
    <mergeCell ref="A50:B50"/>
    <mergeCell ref="D42:D43"/>
    <mergeCell ref="D44:D45"/>
    <mergeCell ref="D46:D47"/>
    <mergeCell ref="C42:C43"/>
    <mergeCell ref="C44:C45"/>
    <mergeCell ref="C46:C47"/>
    <mergeCell ref="A41:B41"/>
    <mergeCell ref="A5:F6"/>
    <mergeCell ref="B42:B43"/>
    <mergeCell ref="B44:B45"/>
    <mergeCell ref="B46:B47"/>
    <mergeCell ref="A18:A20"/>
    <mergeCell ref="A21:A23"/>
    <mergeCell ref="A24:A26"/>
    <mergeCell ref="A42:A48"/>
    <mergeCell ref="A38:E38"/>
    <mergeCell ref="A39:E39"/>
  </mergeCells>
  <printOptions/>
  <pageMargins left="0.75" right="0.75" top="1" bottom="1"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100"/>
  <sheetViews>
    <sheetView view="pageBreakPreview" zoomScaleSheetLayoutView="100" workbookViewId="0" topLeftCell="A43">
      <selection activeCell="U51" sqref="U51"/>
    </sheetView>
  </sheetViews>
  <sheetFormatPr defaultColWidth="9.00390625" defaultRowHeight="14.25"/>
  <cols>
    <col min="1" max="1" width="2.00390625" style="68" customWidth="1"/>
    <col min="2" max="2" width="2.50390625" style="68" customWidth="1"/>
    <col min="3" max="3" width="0.2421875" style="68" hidden="1" customWidth="1"/>
    <col min="4" max="4" width="7.50390625" style="3" customWidth="1"/>
    <col min="5" max="5" width="19.875" style="70" customWidth="1"/>
    <col min="6" max="6" width="5.25390625" style="3" customWidth="1"/>
    <col min="7" max="7" width="4.375" style="3" customWidth="1"/>
    <col min="8" max="8" width="3.25390625" style="3" customWidth="1"/>
    <col min="9" max="10" width="2.875" style="3" customWidth="1"/>
    <col min="11" max="11" width="2.50390625" style="3" customWidth="1"/>
    <col min="12" max="12" width="3.125" style="3" customWidth="1"/>
    <col min="13" max="14" width="2.50390625" style="3" customWidth="1"/>
    <col min="15" max="15" width="2.625" style="3" customWidth="1"/>
    <col min="16" max="16" width="3.00390625" style="3" customWidth="1"/>
    <col min="17" max="17" width="2.875" style="3" customWidth="1"/>
    <col min="18" max="18" width="3.00390625" style="3" customWidth="1"/>
    <col min="19" max="19" width="2.75390625" style="3" customWidth="1"/>
    <col min="20" max="20" width="3.125" style="73" customWidth="1"/>
    <col min="21" max="21" width="47.875" style="2" customWidth="1"/>
    <col min="22" max="188" width="9.00390625" style="2" customWidth="1"/>
  </cols>
  <sheetData>
    <row r="1" spans="1:20" s="69" customFormat="1" ht="18.75">
      <c r="A1" s="385" t="s">
        <v>110</v>
      </c>
      <c r="B1" s="385"/>
      <c r="C1" s="385"/>
      <c r="D1" s="385"/>
      <c r="E1" s="385"/>
      <c r="F1" s="385"/>
      <c r="G1" s="385"/>
      <c r="H1" s="385"/>
      <c r="I1" s="385"/>
      <c r="J1" s="385"/>
      <c r="K1" s="385"/>
      <c r="L1" s="385"/>
      <c r="M1" s="385"/>
      <c r="N1" s="385"/>
      <c r="O1" s="385"/>
      <c r="P1" s="385"/>
      <c r="Q1" s="385"/>
      <c r="R1" s="385"/>
      <c r="S1" s="385"/>
      <c r="T1" s="72"/>
    </row>
    <row r="2" spans="1:20" s="70" customFormat="1" ht="12" thickBot="1">
      <c r="A2" s="337" t="s">
        <v>435</v>
      </c>
      <c r="B2" s="337"/>
      <c r="C2" s="337"/>
      <c r="D2" s="337"/>
      <c r="E2" s="337"/>
      <c r="F2" s="4"/>
      <c r="G2" s="4"/>
      <c r="H2" s="4"/>
      <c r="I2" s="4"/>
      <c r="J2" s="4"/>
      <c r="K2" s="4"/>
      <c r="L2" s="4"/>
      <c r="M2" s="4"/>
      <c r="N2" s="4"/>
      <c r="O2" s="4"/>
      <c r="P2" s="4"/>
      <c r="Q2" s="4"/>
      <c r="R2" s="4"/>
      <c r="S2" s="4"/>
      <c r="T2" s="4"/>
    </row>
    <row r="3" spans="1:20" ht="14.25">
      <c r="A3" s="390" t="s">
        <v>111</v>
      </c>
      <c r="B3" s="344" t="s">
        <v>112</v>
      </c>
      <c r="C3" s="345"/>
      <c r="D3" s="344" t="s">
        <v>113</v>
      </c>
      <c r="E3" s="338" t="s">
        <v>114</v>
      </c>
      <c r="F3" s="344" t="s">
        <v>45</v>
      </c>
      <c r="G3" s="344" t="s">
        <v>115</v>
      </c>
      <c r="H3" s="347" t="s">
        <v>116</v>
      </c>
      <c r="I3" s="347"/>
      <c r="J3" s="347"/>
      <c r="K3" s="409" t="s">
        <v>117</v>
      </c>
      <c r="L3" s="381" t="s">
        <v>118</v>
      </c>
      <c r="M3" s="382"/>
      <c r="N3" s="382"/>
      <c r="O3" s="382"/>
      <c r="P3" s="382"/>
      <c r="Q3" s="382"/>
      <c r="R3" s="382"/>
      <c r="S3" s="382"/>
      <c r="T3" s="368" t="s">
        <v>9</v>
      </c>
    </row>
    <row r="4" spans="1:20" ht="14.25">
      <c r="A4" s="391"/>
      <c r="B4" s="341"/>
      <c r="C4" s="346"/>
      <c r="D4" s="341"/>
      <c r="E4" s="339"/>
      <c r="F4" s="341"/>
      <c r="G4" s="341"/>
      <c r="H4" s="348"/>
      <c r="I4" s="348"/>
      <c r="J4" s="348"/>
      <c r="K4" s="410"/>
      <c r="L4" s="343" t="s">
        <v>119</v>
      </c>
      <c r="M4" s="340"/>
      <c r="N4" s="340" t="s">
        <v>120</v>
      </c>
      <c r="O4" s="340"/>
      <c r="P4" s="340" t="s">
        <v>121</v>
      </c>
      <c r="Q4" s="340"/>
      <c r="R4" s="340" t="s">
        <v>122</v>
      </c>
      <c r="S4" s="340"/>
      <c r="T4" s="369"/>
    </row>
    <row r="5" spans="1:20" ht="14.25">
      <c r="A5" s="391"/>
      <c r="B5" s="341"/>
      <c r="C5" s="346"/>
      <c r="D5" s="341"/>
      <c r="E5" s="339"/>
      <c r="F5" s="341"/>
      <c r="G5" s="341"/>
      <c r="H5" s="342" t="s">
        <v>123</v>
      </c>
      <c r="I5" s="342" t="s">
        <v>124</v>
      </c>
      <c r="J5" s="342" t="s">
        <v>125</v>
      </c>
      <c r="K5" s="410"/>
      <c r="L5" s="343"/>
      <c r="M5" s="340"/>
      <c r="N5" s="340"/>
      <c r="O5" s="340"/>
      <c r="P5" s="340"/>
      <c r="Q5" s="340"/>
      <c r="R5" s="340"/>
      <c r="S5" s="340"/>
      <c r="T5" s="369"/>
    </row>
    <row r="6" spans="1:20" ht="14.25">
      <c r="A6" s="391"/>
      <c r="B6" s="341"/>
      <c r="C6" s="346"/>
      <c r="D6" s="341"/>
      <c r="E6" s="339"/>
      <c r="F6" s="341"/>
      <c r="G6" s="341"/>
      <c r="H6" s="342"/>
      <c r="I6" s="348"/>
      <c r="J6" s="342"/>
      <c r="K6" s="410"/>
      <c r="L6" s="377" t="s">
        <v>126</v>
      </c>
      <c r="M6" s="375" t="s">
        <v>127</v>
      </c>
      <c r="N6" s="375" t="s">
        <v>128</v>
      </c>
      <c r="O6" s="366" t="s">
        <v>129</v>
      </c>
      <c r="P6" s="366" t="s">
        <v>130</v>
      </c>
      <c r="Q6" s="366" t="s">
        <v>131</v>
      </c>
      <c r="R6" s="366" t="s">
        <v>132</v>
      </c>
      <c r="S6" s="366" t="s">
        <v>133</v>
      </c>
      <c r="T6" s="369"/>
    </row>
    <row r="7" spans="1:20" ht="14.25">
      <c r="A7" s="391"/>
      <c r="B7" s="341"/>
      <c r="C7" s="346"/>
      <c r="D7" s="341"/>
      <c r="E7" s="339"/>
      <c r="F7" s="341"/>
      <c r="G7" s="341"/>
      <c r="H7" s="342"/>
      <c r="I7" s="348"/>
      <c r="J7" s="342"/>
      <c r="K7" s="410"/>
      <c r="L7" s="377"/>
      <c r="M7" s="375"/>
      <c r="N7" s="375"/>
      <c r="O7" s="366"/>
      <c r="P7" s="366"/>
      <c r="Q7" s="366"/>
      <c r="R7" s="366"/>
      <c r="S7" s="366"/>
      <c r="T7" s="369"/>
    </row>
    <row r="8" spans="1:20" ht="14.25">
      <c r="A8" s="391"/>
      <c r="B8" s="341"/>
      <c r="C8" s="346"/>
      <c r="D8" s="341"/>
      <c r="E8" s="339"/>
      <c r="F8" s="341"/>
      <c r="G8" s="341"/>
      <c r="H8" s="342"/>
      <c r="I8" s="348"/>
      <c r="J8" s="342"/>
      <c r="K8" s="410"/>
      <c r="L8" s="85" t="s">
        <v>134</v>
      </c>
      <c r="M8" s="86" t="s">
        <v>134</v>
      </c>
      <c r="N8" s="86" t="s">
        <v>134</v>
      </c>
      <c r="O8" s="86" t="s">
        <v>134</v>
      </c>
      <c r="P8" s="86" t="s">
        <v>134</v>
      </c>
      <c r="Q8" s="86" t="s">
        <v>134</v>
      </c>
      <c r="R8" s="86" t="s">
        <v>135</v>
      </c>
      <c r="S8" s="86" t="s">
        <v>134</v>
      </c>
      <c r="T8" s="369"/>
    </row>
    <row r="9" spans="1:20" ht="48">
      <c r="A9" s="392" t="s">
        <v>136</v>
      </c>
      <c r="B9" s="342" t="s">
        <v>53</v>
      </c>
      <c r="C9" s="349"/>
      <c r="D9" s="110" t="s">
        <v>379</v>
      </c>
      <c r="E9" s="44" t="s">
        <v>396</v>
      </c>
      <c r="F9" s="89">
        <v>2</v>
      </c>
      <c r="G9" s="89">
        <v>32</v>
      </c>
      <c r="H9" s="89">
        <v>24</v>
      </c>
      <c r="I9" s="89"/>
      <c r="J9" s="89">
        <v>8</v>
      </c>
      <c r="K9" s="111">
        <v>2</v>
      </c>
      <c r="L9" s="88"/>
      <c r="M9" s="89">
        <v>2</v>
      </c>
      <c r="N9" s="89"/>
      <c r="O9" s="89"/>
      <c r="P9" s="89"/>
      <c r="Q9" s="89"/>
      <c r="R9" s="89"/>
      <c r="S9" s="89"/>
      <c r="T9" s="87"/>
    </row>
    <row r="10" spans="1:20" ht="36">
      <c r="A10" s="392"/>
      <c r="B10" s="350"/>
      <c r="C10" s="349"/>
      <c r="D10" s="110" t="s">
        <v>137</v>
      </c>
      <c r="E10" s="44" t="s">
        <v>138</v>
      </c>
      <c r="F10" s="89">
        <v>3</v>
      </c>
      <c r="G10" s="89">
        <v>48</v>
      </c>
      <c r="H10" s="89">
        <v>36</v>
      </c>
      <c r="I10" s="89"/>
      <c r="J10" s="89">
        <v>12</v>
      </c>
      <c r="K10" s="111">
        <v>1</v>
      </c>
      <c r="L10" s="88">
        <v>3</v>
      </c>
      <c r="M10" s="89"/>
      <c r="N10" s="89"/>
      <c r="O10" s="90"/>
      <c r="P10" s="89"/>
      <c r="Q10" s="89"/>
      <c r="R10" s="89"/>
      <c r="S10" s="89"/>
      <c r="T10" s="87"/>
    </row>
    <row r="11" spans="1:20" ht="36">
      <c r="A11" s="392"/>
      <c r="B11" s="350"/>
      <c r="C11" s="349"/>
      <c r="D11" s="110" t="s">
        <v>139</v>
      </c>
      <c r="E11" s="44" t="s">
        <v>140</v>
      </c>
      <c r="F11" s="89">
        <v>3</v>
      </c>
      <c r="G11" s="89">
        <v>48</v>
      </c>
      <c r="H11" s="89">
        <v>36</v>
      </c>
      <c r="I11" s="89"/>
      <c r="J11" s="89">
        <v>12</v>
      </c>
      <c r="K11" s="111">
        <v>4</v>
      </c>
      <c r="L11" s="91"/>
      <c r="M11" s="89"/>
      <c r="N11" s="89"/>
      <c r="O11" s="89">
        <v>3</v>
      </c>
      <c r="P11" s="89"/>
      <c r="Q11" s="89"/>
      <c r="R11" s="89"/>
      <c r="S11" s="89"/>
      <c r="T11" s="87"/>
    </row>
    <row r="12" spans="1:20" ht="71.25">
      <c r="A12" s="392"/>
      <c r="B12" s="350"/>
      <c r="C12" s="349"/>
      <c r="D12" s="113">
        <v>26115004</v>
      </c>
      <c r="E12" s="114" t="s">
        <v>390</v>
      </c>
      <c r="F12" s="89">
        <v>4</v>
      </c>
      <c r="G12" s="89">
        <v>64</v>
      </c>
      <c r="H12" s="89">
        <v>48</v>
      </c>
      <c r="I12" s="89"/>
      <c r="J12" s="89">
        <v>16</v>
      </c>
      <c r="K12" s="111">
        <v>3</v>
      </c>
      <c r="L12" s="88"/>
      <c r="M12" s="89"/>
      <c r="N12" s="89">
        <v>4</v>
      </c>
      <c r="O12" s="89"/>
      <c r="P12" s="89"/>
      <c r="Q12" s="89"/>
      <c r="R12" s="89"/>
      <c r="S12" s="89"/>
      <c r="T12" s="87"/>
    </row>
    <row r="13" spans="1:20" ht="23.25">
      <c r="A13" s="392"/>
      <c r="B13" s="350"/>
      <c r="C13" s="349"/>
      <c r="D13" s="115" t="s">
        <v>141</v>
      </c>
      <c r="E13" s="116" t="s">
        <v>142</v>
      </c>
      <c r="F13" s="89">
        <v>2</v>
      </c>
      <c r="G13" s="89">
        <v>32</v>
      </c>
      <c r="H13" s="89">
        <v>32</v>
      </c>
      <c r="I13" s="89"/>
      <c r="J13" s="89"/>
      <c r="K13" s="111"/>
      <c r="L13" s="411" t="s">
        <v>143</v>
      </c>
      <c r="M13" s="412"/>
      <c r="N13" s="412"/>
      <c r="O13" s="412"/>
      <c r="P13" s="412"/>
      <c r="Q13" s="412"/>
      <c r="R13" s="412"/>
      <c r="S13" s="412"/>
      <c r="T13" s="87"/>
    </row>
    <row r="14" spans="1:20" ht="24">
      <c r="A14" s="392"/>
      <c r="B14" s="350"/>
      <c r="C14" s="349"/>
      <c r="D14" s="117" t="s">
        <v>144</v>
      </c>
      <c r="E14" s="44" t="s">
        <v>397</v>
      </c>
      <c r="F14" s="93">
        <v>4</v>
      </c>
      <c r="G14" s="93">
        <v>128</v>
      </c>
      <c r="H14" s="93"/>
      <c r="I14" s="93">
        <v>128</v>
      </c>
      <c r="J14" s="93"/>
      <c r="K14" s="118" t="s">
        <v>387</v>
      </c>
      <c r="L14" s="92">
        <v>2</v>
      </c>
      <c r="M14" s="93">
        <v>2</v>
      </c>
      <c r="N14" s="93">
        <v>2</v>
      </c>
      <c r="O14" s="93">
        <v>2</v>
      </c>
      <c r="P14" s="93"/>
      <c r="Q14" s="93"/>
      <c r="R14" s="93"/>
      <c r="S14" s="93"/>
      <c r="T14" s="94"/>
    </row>
    <row r="15" spans="1:20" ht="35.25">
      <c r="A15" s="392"/>
      <c r="B15" s="350"/>
      <c r="C15" s="349"/>
      <c r="D15" s="117" t="s">
        <v>386</v>
      </c>
      <c r="E15" s="119" t="s">
        <v>145</v>
      </c>
      <c r="F15" s="89">
        <v>1</v>
      </c>
      <c r="G15" s="89">
        <v>16</v>
      </c>
      <c r="H15" s="89">
        <v>16</v>
      </c>
      <c r="I15" s="89"/>
      <c r="J15" s="89"/>
      <c r="K15" s="111"/>
      <c r="L15" s="88">
        <v>1</v>
      </c>
      <c r="M15" s="95"/>
      <c r="N15" s="89"/>
      <c r="O15" s="89"/>
      <c r="P15" s="89"/>
      <c r="Q15" s="89"/>
      <c r="R15" s="89"/>
      <c r="S15" s="89"/>
      <c r="T15" s="96"/>
    </row>
    <row r="16" spans="1:20" ht="59.25">
      <c r="A16" s="392"/>
      <c r="B16" s="350"/>
      <c r="C16" s="349"/>
      <c r="D16" s="120" t="s">
        <v>146</v>
      </c>
      <c r="E16" s="116" t="s">
        <v>398</v>
      </c>
      <c r="F16" s="93">
        <v>1</v>
      </c>
      <c r="G16" s="93">
        <v>16</v>
      </c>
      <c r="H16" s="93">
        <v>16</v>
      </c>
      <c r="I16" s="93"/>
      <c r="J16" s="93"/>
      <c r="K16" s="118"/>
      <c r="L16" s="92"/>
      <c r="M16" s="93">
        <v>0.5</v>
      </c>
      <c r="N16" s="93"/>
      <c r="O16" s="93"/>
      <c r="P16" s="93"/>
      <c r="Q16" s="93">
        <v>0.5</v>
      </c>
      <c r="R16" s="93"/>
      <c r="S16" s="93"/>
      <c r="T16" s="94"/>
    </row>
    <row r="17" spans="1:20" ht="28.5" customHeight="1">
      <c r="A17" s="392"/>
      <c r="B17" s="350"/>
      <c r="C17" s="349"/>
      <c r="D17" s="121" t="s">
        <v>147</v>
      </c>
      <c r="E17" s="44" t="s">
        <v>422</v>
      </c>
      <c r="F17" s="89">
        <v>12</v>
      </c>
      <c r="G17" s="89">
        <v>192</v>
      </c>
      <c r="H17" s="89">
        <v>192</v>
      </c>
      <c r="I17" s="89"/>
      <c r="J17" s="89"/>
      <c r="K17" s="122" t="s">
        <v>148</v>
      </c>
      <c r="L17" s="88">
        <v>4</v>
      </c>
      <c r="M17" s="89">
        <v>4</v>
      </c>
      <c r="N17" s="89">
        <v>4</v>
      </c>
      <c r="O17" s="89"/>
      <c r="P17" s="89"/>
      <c r="Q17" s="89"/>
      <c r="R17" s="89"/>
      <c r="S17" s="89"/>
      <c r="T17" s="370" t="s">
        <v>149</v>
      </c>
    </row>
    <row r="18" spans="1:20" ht="28.5" customHeight="1">
      <c r="A18" s="392"/>
      <c r="B18" s="350"/>
      <c r="C18" s="349"/>
      <c r="D18" s="121" t="s">
        <v>150</v>
      </c>
      <c r="E18" s="44" t="s">
        <v>423</v>
      </c>
      <c r="F18" s="89">
        <v>12</v>
      </c>
      <c r="G18" s="89">
        <v>192</v>
      </c>
      <c r="H18" s="89">
        <v>192</v>
      </c>
      <c r="I18" s="89"/>
      <c r="J18" s="89"/>
      <c r="K18" s="122" t="s">
        <v>148</v>
      </c>
      <c r="L18" s="88">
        <v>4</v>
      </c>
      <c r="M18" s="89">
        <v>4</v>
      </c>
      <c r="N18" s="89">
        <v>4</v>
      </c>
      <c r="O18" s="89"/>
      <c r="P18" s="89"/>
      <c r="Q18" s="89"/>
      <c r="R18" s="89"/>
      <c r="S18" s="89"/>
      <c r="T18" s="370"/>
    </row>
    <row r="19" spans="1:20" ht="24">
      <c r="A19" s="392"/>
      <c r="B19" s="350"/>
      <c r="C19" s="349"/>
      <c r="D19" s="123" t="s">
        <v>385</v>
      </c>
      <c r="E19" s="116" t="s">
        <v>399</v>
      </c>
      <c r="F19" s="98">
        <v>2</v>
      </c>
      <c r="G19" s="124">
        <v>32</v>
      </c>
      <c r="H19" s="98">
        <v>32</v>
      </c>
      <c r="I19" s="98"/>
      <c r="J19" s="98"/>
      <c r="K19" s="125"/>
      <c r="L19" s="97"/>
      <c r="M19" s="98">
        <v>2</v>
      </c>
      <c r="N19" s="98"/>
      <c r="O19" s="98"/>
      <c r="P19" s="98"/>
      <c r="Q19" s="98"/>
      <c r="R19" s="98"/>
      <c r="S19" s="98"/>
      <c r="T19" s="99"/>
    </row>
    <row r="20" spans="1:20" ht="23.25">
      <c r="A20" s="392"/>
      <c r="B20" s="350"/>
      <c r="C20" s="349"/>
      <c r="D20" s="126" t="s">
        <v>151</v>
      </c>
      <c r="E20" s="44" t="s">
        <v>152</v>
      </c>
      <c r="F20" s="101">
        <v>4</v>
      </c>
      <c r="G20" s="101">
        <v>64</v>
      </c>
      <c r="H20" s="101">
        <v>40</v>
      </c>
      <c r="I20" s="101">
        <v>24</v>
      </c>
      <c r="J20" s="101"/>
      <c r="K20" s="127">
        <v>2</v>
      </c>
      <c r="L20" s="100"/>
      <c r="M20" s="101">
        <v>4</v>
      </c>
      <c r="N20" s="89"/>
      <c r="O20" s="89"/>
      <c r="P20" s="89"/>
      <c r="Q20" s="89"/>
      <c r="R20" s="89"/>
      <c r="S20" s="89"/>
      <c r="T20" s="96"/>
    </row>
    <row r="21" spans="1:20" ht="24">
      <c r="A21" s="392"/>
      <c r="B21" s="350"/>
      <c r="C21" s="349"/>
      <c r="D21" s="128">
        <v>10111930</v>
      </c>
      <c r="E21" s="44" t="s">
        <v>427</v>
      </c>
      <c r="F21" s="93">
        <v>4</v>
      </c>
      <c r="G21" s="93">
        <v>64</v>
      </c>
      <c r="H21" s="93">
        <v>64</v>
      </c>
      <c r="I21" s="93"/>
      <c r="J21" s="93"/>
      <c r="K21" s="129">
        <v>1</v>
      </c>
      <c r="L21" s="92">
        <v>4</v>
      </c>
      <c r="M21" s="93"/>
      <c r="N21" s="93"/>
      <c r="O21" s="102"/>
      <c r="P21" s="102"/>
      <c r="Q21" s="102"/>
      <c r="R21" s="102"/>
      <c r="S21" s="102"/>
      <c r="T21" s="103"/>
    </row>
    <row r="22" spans="1:20" ht="36">
      <c r="A22" s="392"/>
      <c r="B22" s="350"/>
      <c r="C22" s="349"/>
      <c r="D22" s="130">
        <v>10111043</v>
      </c>
      <c r="E22" s="44" t="s">
        <v>426</v>
      </c>
      <c r="F22" s="93">
        <v>2</v>
      </c>
      <c r="G22" s="93">
        <v>32</v>
      </c>
      <c r="H22" s="93">
        <v>32</v>
      </c>
      <c r="I22" s="93"/>
      <c r="J22" s="93"/>
      <c r="K22" s="131">
        <v>3</v>
      </c>
      <c r="L22" s="92"/>
      <c r="M22" s="93"/>
      <c r="N22" s="93">
        <v>2</v>
      </c>
      <c r="O22" s="102"/>
      <c r="P22" s="102"/>
      <c r="Q22" s="102"/>
      <c r="R22" s="102"/>
      <c r="S22" s="102"/>
      <c r="T22" s="94"/>
    </row>
    <row r="23" spans="1:20" s="70" customFormat="1" ht="15" thickBot="1">
      <c r="A23" s="393"/>
      <c r="B23" s="362" t="s">
        <v>153</v>
      </c>
      <c r="C23" s="360"/>
      <c r="D23" s="360"/>
      <c r="E23" s="360"/>
      <c r="F23" s="106">
        <f>SUM(F9:F22)-12</f>
        <v>44</v>
      </c>
      <c r="G23" s="106">
        <f>SUM(G9:G22)-192</f>
        <v>768</v>
      </c>
      <c r="H23" s="106">
        <f>SUM(H9:H22)-192</f>
        <v>568</v>
      </c>
      <c r="I23" s="106">
        <f>SUM(I9:I22)</f>
        <v>152</v>
      </c>
      <c r="J23" s="106">
        <f>SUM(J9:J22)</f>
        <v>48</v>
      </c>
      <c r="K23" s="133"/>
      <c r="L23" s="104">
        <f>SUM(L9:L22)-4</f>
        <v>14</v>
      </c>
      <c r="M23" s="105">
        <f>SUM(M9:M22)-4</f>
        <v>14.5</v>
      </c>
      <c r="N23" s="106">
        <f>SUM(N9:N22)-4</f>
        <v>12</v>
      </c>
      <c r="O23" s="105">
        <f>SUM(O9:O22)</f>
        <v>5</v>
      </c>
      <c r="P23" s="105"/>
      <c r="Q23" s="105">
        <f>SUM(Q9:Q22)</f>
        <v>0.5</v>
      </c>
      <c r="R23" s="105"/>
      <c r="S23" s="105"/>
      <c r="T23" s="107"/>
    </row>
    <row r="24" spans="1:20" s="84" customFormat="1" ht="14.25">
      <c r="A24" s="76"/>
      <c r="B24" s="78"/>
      <c r="C24" s="79"/>
      <c r="D24" s="79"/>
      <c r="E24" s="79"/>
      <c r="F24" s="80"/>
      <c r="G24" s="80"/>
      <c r="H24" s="80"/>
      <c r="I24" s="80"/>
      <c r="J24" s="80"/>
      <c r="K24" s="81"/>
      <c r="L24" s="80"/>
      <c r="M24" s="82"/>
      <c r="N24" s="80"/>
      <c r="O24" s="82"/>
      <c r="P24" s="82"/>
      <c r="Q24" s="82"/>
      <c r="R24" s="82"/>
      <c r="S24" s="82"/>
      <c r="T24" s="83"/>
    </row>
    <row r="25" spans="1:20" s="84" customFormat="1" ht="14.25">
      <c r="A25" s="76"/>
      <c r="B25" s="78"/>
      <c r="C25" s="79"/>
      <c r="D25" s="79"/>
      <c r="E25" s="79"/>
      <c r="F25" s="80"/>
      <c r="G25" s="80"/>
      <c r="H25" s="80"/>
      <c r="I25" s="80"/>
      <c r="J25" s="80"/>
      <c r="K25" s="81"/>
      <c r="L25" s="80"/>
      <c r="M25" s="82"/>
      <c r="N25" s="80"/>
      <c r="O25" s="82"/>
      <c r="P25" s="82"/>
      <c r="Q25" s="82"/>
      <c r="R25" s="82"/>
      <c r="S25" s="82"/>
      <c r="T25" s="83"/>
    </row>
    <row r="26" spans="1:20" s="84" customFormat="1" ht="14.25">
      <c r="A26" s="76"/>
      <c r="B26" s="78"/>
      <c r="C26" s="79"/>
      <c r="D26" s="79"/>
      <c r="E26" s="79"/>
      <c r="F26" s="80"/>
      <c r="G26" s="80"/>
      <c r="H26" s="80"/>
      <c r="I26" s="80"/>
      <c r="J26" s="80"/>
      <c r="K26" s="81"/>
      <c r="L26" s="80"/>
      <c r="M26" s="82"/>
      <c r="N26" s="80"/>
      <c r="O26" s="82"/>
      <c r="P26" s="82"/>
      <c r="Q26" s="82"/>
      <c r="R26" s="82"/>
      <c r="S26" s="82"/>
      <c r="T26" s="83"/>
    </row>
    <row r="27" spans="1:20" s="70" customFormat="1" ht="18.75">
      <c r="A27" s="385" t="s">
        <v>154</v>
      </c>
      <c r="B27" s="385"/>
      <c r="C27" s="385"/>
      <c r="D27" s="385"/>
      <c r="E27" s="385"/>
      <c r="F27" s="385"/>
      <c r="G27" s="385"/>
      <c r="H27" s="385"/>
      <c r="I27" s="385"/>
      <c r="J27" s="385"/>
      <c r="K27" s="385"/>
      <c r="L27" s="385"/>
      <c r="M27" s="385"/>
      <c r="N27" s="385"/>
      <c r="O27" s="385"/>
      <c r="P27" s="385"/>
      <c r="Q27" s="385"/>
      <c r="R27" s="385"/>
      <c r="S27" s="385"/>
      <c r="T27" s="72"/>
    </row>
    <row r="28" spans="1:20" s="70" customFormat="1" ht="12" thickBot="1">
      <c r="A28" s="337" t="s">
        <v>435</v>
      </c>
      <c r="B28" s="337"/>
      <c r="C28" s="337"/>
      <c r="D28" s="337"/>
      <c r="E28" s="337"/>
      <c r="F28" s="4"/>
      <c r="G28" s="4"/>
      <c r="H28" s="4"/>
      <c r="I28" s="4"/>
      <c r="J28" s="4"/>
      <c r="K28" s="4"/>
      <c r="L28" s="4"/>
      <c r="M28" s="4"/>
      <c r="N28" s="4"/>
      <c r="O28" s="4"/>
      <c r="P28" s="4"/>
      <c r="Q28" s="4"/>
      <c r="R28" s="4"/>
      <c r="S28" s="4"/>
      <c r="T28" s="4"/>
    </row>
    <row r="29" spans="1:20" s="70" customFormat="1" ht="11.25">
      <c r="A29" s="390" t="s">
        <v>111</v>
      </c>
      <c r="B29" s="344" t="s">
        <v>112</v>
      </c>
      <c r="C29" s="345"/>
      <c r="D29" s="344" t="s">
        <v>113</v>
      </c>
      <c r="E29" s="338" t="s">
        <v>114</v>
      </c>
      <c r="F29" s="344" t="s">
        <v>45</v>
      </c>
      <c r="G29" s="344" t="s">
        <v>115</v>
      </c>
      <c r="H29" s="347" t="s">
        <v>116</v>
      </c>
      <c r="I29" s="347"/>
      <c r="J29" s="347"/>
      <c r="K29" s="409" t="s">
        <v>117</v>
      </c>
      <c r="L29" s="381" t="s">
        <v>118</v>
      </c>
      <c r="M29" s="382"/>
      <c r="N29" s="382"/>
      <c r="O29" s="382"/>
      <c r="P29" s="382"/>
      <c r="Q29" s="382"/>
      <c r="R29" s="382"/>
      <c r="S29" s="382"/>
      <c r="T29" s="368" t="s">
        <v>9</v>
      </c>
    </row>
    <row r="30" spans="1:20" s="70" customFormat="1" ht="10.5">
      <c r="A30" s="391"/>
      <c r="B30" s="341"/>
      <c r="C30" s="346"/>
      <c r="D30" s="341"/>
      <c r="E30" s="339"/>
      <c r="F30" s="341"/>
      <c r="G30" s="341"/>
      <c r="H30" s="348"/>
      <c r="I30" s="348"/>
      <c r="J30" s="348"/>
      <c r="K30" s="410"/>
      <c r="L30" s="343" t="s">
        <v>119</v>
      </c>
      <c r="M30" s="340"/>
      <c r="N30" s="340" t="s">
        <v>120</v>
      </c>
      <c r="O30" s="340"/>
      <c r="P30" s="340" t="s">
        <v>121</v>
      </c>
      <c r="Q30" s="340"/>
      <c r="R30" s="340" t="s">
        <v>122</v>
      </c>
      <c r="S30" s="340"/>
      <c r="T30" s="369"/>
    </row>
    <row r="31" spans="1:20" s="70" customFormat="1" ht="12.75" customHeight="1">
      <c r="A31" s="391"/>
      <c r="B31" s="341"/>
      <c r="C31" s="346"/>
      <c r="D31" s="341"/>
      <c r="E31" s="339"/>
      <c r="F31" s="341"/>
      <c r="G31" s="341"/>
      <c r="H31" s="342" t="s">
        <v>123</v>
      </c>
      <c r="I31" s="342" t="s">
        <v>124</v>
      </c>
      <c r="J31" s="342" t="s">
        <v>125</v>
      </c>
      <c r="K31" s="410"/>
      <c r="L31" s="343"/>
      <c r="M31" s="340"/>
      <c r="N31" s="340"/>
      <c r="O31" s="340"/>
      <c r="P31" s="340"/>
      <c r="Q31" s="340"/>
      <c r="R31" s="340"/>
      <c r="S31" s="340"/>
      <c r="T31" s="369"/>
    </row>
    <row r="32" spans="1:20" s="70" customFormat="1" ht="10.5">
      <c r="A32" s="391"/>
      <c r="B32" s="341"/>
      <c r="C32" s="346"/>
      <c r="D32" s="341"/>
      <c r="E32" s="339"/>
      <c r="F32" s="341"/>
      <c r="G32" s="341"/>
      <c r="H32" s="342"/>
      <c r="I32" s="348"/>
      <c r="J32" s="342"/>
      <c r="K32" s="410"/>
      <c r="L32" s="377" t="s">
        <v>126</v>
      </c>
      <c r="M32" s="375" t="s">
        <v>127</v>
      </c>
      <c r="N32" s="375" t="s">
        <v>128</v>
      </c>
      <c r="O32" s="366" t="s">
        <v>129</v>
      </c>
      <c r="P32" s="366" t="s">
        <v>130</v>
      </c>
      <c r="Q32" s="366" t="s">
        <v>131</v>
      </c>
      <c r="R32" s="366" t="s">
        <v>132</v>
      </c>
      <c r="S32" s="366" t="s">
        <v>133</v>
      </c>
      <c r="T32" s="369"/>
    </row>
    <row r="33" spans="1:20" s="70" customFormat="1" ht="15" customHeight="1">
      <c r="A33" s="391"/>
      <c r="B33" s="341"/>
      <c r="C33" s="346"/>
      <c r="D33" s="341"/>
      <c r="E33" s="339"/>
      <c r="F33" s="341"/>
      <c r="G33" s="341"/>
      <c r="H33" s="342"/>
      <c r="I33" s="348"/>
      <c r="J33" s="342"/>
      <c r="K33" s="410"/>
      <c r="L33" s="377"/>
      <c r="M33" s="375"/>
      <c r="N33" s="375"/>
      <c r="O33" s="366"/>
      <c r="P33" s="366"/>
      <c r="Q33" s="366"/>
      <c r="R33" s="366"/>
      <c r="S33" s="366"/>
      <c r="T33" s="369"/>
    </row>
    <row r="34" spans="1:20" s="70" customFormat="1" ht="11.25">
      <c r="A34" s="391"/>
      <c r="B34" s="341"/>
      <c r="C34" s="346"/>
      <c r="D34" s="341"/>
      <c r="E34" s="339"/>
      <c r="F34" s="341"/>
      <c r="G34" s="341"/>
      <c r="H34" s="342"/>
      <c r="I34" s="348"/>
      <c r="J34" s="342"/>
      <c r="K34" s="410"/>
      <c r="L34" s="85" t="s">
        <v>134</v>
      </c>
      <c r="M34" s="86" t="s">
        <v>134</v>
      </c>
      <c r="N34" s="86" t="s">
        <v>134</v>
      </c>
      <c r="O34" s="86" t="s">
        <v>134</v>
      </c>
      <c r="P34" s="86" t="s">
        <v>134</v>
      </c>
      <c r="Q34" s="86" t="s">
        <v>134</v>
      </c>
      <c r="R34" s="86" t="s">
        <v>135</v>
      </c>
      <c r="S34" s="86" t="s">
        <v>134</v>
      </c>
      <c r="T34" s="369"/>
    </row>
    <row r="35" spans="1:20" s="70" customFormat="1" ht="36">
      <c r="A35" s="391" t="s">
        <v>155</v>
      </c>
      <c r="B35" s="341" t="s">
        <v>53</v>
      </c>
      <c r="C35" s="341"/>
      <c r="D35" s="130" t="s">
        <v>380</v>
      </c>
      <c r="E35" s="44" t="s">
        <v>156</v>
      </c>
      <c r="F35" s="93">
        <v>2.5</v>
      </c>
      <c r="G35" s="93">
        <v>40</v>
      </c>
      <c r="H35" s="93">
        <v>16</v>
      </c>
      <c r="I35" s="173"/>
      <c r="J35" s="93">
        <v>24</v>
      </c>
      <c r="K35" s="174"/>
      <c r="L35" s="92">
        <v>4</v>
      </c>
      <c r="M35" s="93"/>
      <c r="N35" s="134"/>
      <c r="O35" s="135"/>
      <c r="P35" s="135"/>
      <c r="Q35" s="135"/>
      <c r="R35" s="93"/>
      <c r="S35" s="93"/>
      <c r="T35" s="136"/>
    </row>
    <row r="36" spans="1:20" s="70" customFormat="1" ht="23.25">
      <c r="A36" s="391"/>
      <c r="B36" s="341"/>
      <c r="C36" s="341"/>
      <c r="D36" s="130" t="s">
        <v>381</v>
      </c>
      <c r="E36" s="44" t="s">
        <v>384</v>
      </c>
      <c r="F36" s="93">
        <v>4</v>
      </c>
      <c r="G36" s="93">
        <v>64</v>
      </c>
      <c r="H36" s="93">
        <v>24</v>
      </c>
      <c r="I36" s="93"/>
      <c r="J36" s="93">
        <v>40</v>
      </c>
      <c r="K36" s="174"/>
      <c r="L36" s="92">
        <v>4</v>
      </c>
      <c r="M36" s="93"/>
      <c r="N36" s="134"/>
      <c r="O36" s="135"/>
      <c r="P36" s="135"/>
      <c r="Q36" s="135"/>
      <c r="R36" s="93"/>
      <c r="S36" s="93"/>
      <c r="T36" s="136"/>
    </row>
    <row r="37" spans="1:20" s="70" customFormat="1" ht="24">
      <c r="A37" s="391"/>
      <c r="B37" s="341"/>
      <c r="C37" s="341"/>
      <c r="D37" s="130" t="s">
        <v>420</v>
      </c>
      <c r="E37" s="44" t="s">
        <v>383</v>
      </c>
      <c r="F37" s="93">
        <v>4</v>
      </c>
      <c r="G37" s="93">
        <v>64</v>
      </c>
      <c r="H37" s="93">
        <v>24</v>
      </c>
      <c r="I37" s="93"/>
      <c r="J37" s="93">
        <v>40</v>
      </c>
      <c r="K37" s="174"/>
      <c r="L37" s="92"/>
      <c r="M37" s="93">
        <v>4</v>
      </c>
      <c r="N37" s="134"/>
      <c r="O37" s="135"/>
      <c r="P37" s="135"/>
      <c r="Q37" s="135"/>
      <c r="R37" s="93"/>
      <c r="S37" s="93"/>
      <c r="T37" s="136"/>
    </row>
    <row r="38" spans="1:20" s="70" customFormat="1" ht="24">
      <c r="A38" s="391"/>
      <c r="B38" s="341"/>
      <c r="C38" s="341"/>
      <c r="D38" s="130" t="s">
        <v>382</v>
      </c>
      <c r="E38" s="44" t="s">
        <v>400</v>
      </c>
      <c r="F38" s="93">
        <v>4</v>
      </c>
      <c r="G38" s="93">
        <v>64</v>
      </c>
      <c r="H38" s="93">
        <v>24</v>
      </c>
      <c r="I38" s="93"/>
      <c r="J38" s="93">
        <v>40</v>
      </c>
      <c r="K38" s="174"/>
      <c r="L38" s="92">
        <v>4</v>
      </c>
      <c r="M38" s="93"/>
      <c r="N38" s="135"/>
      <c r="O38" s="134"/>
      <c r="P38" s="135"/>
      <c r="Q38" s="135"/>
      <c r="R38" s="93"/>
      <c r="S38" s="93"/>
      <c r="T38" s="136"/>
    </row>
    <row r="39" spans="1:20" s="70" customFormat="1" ht="24">
      <c r="A39" s="391"/>
      <c r="B39" s="341"/>
      <c r="C39" s="341"/>
      <c r="D39" s="110" t="s">
        <v>405</v>
      </c>
      <c r="E39" s="44" t="s">
        <v>401</v>
      </c>
      <c r="F39" s="89">
        <v>4</v>
      </c>
      <c r="G39" s="89">
        <v>64</v>
      </c>
      <c r="H39" s="89">
        <v>24</v>
      </c>
      <c r="I39" s="89"/>
      <c r="J39" s="89">
        <v>40</v>
      </c>
      <c r="K39" s="175"/>
      <c r="L39" s="88"/>
      <c r="M39" s="89">
        <v>4</v>
      </c>
      <c r="N39" s="137"/>
      <c r="O39" s="138"/>
      <c r="P39" s="137"/>
      <c r="Q39" s="137"/>
      <c r="R39" s="89"/>
      <c r="S39" s="89"/>
      <c r="T39" s="139"/>
    </row>
    <row r="40" spans="1:20" s="70" customFormat="1" ht="24">
      <c r="A40" s="391"/>
      <c r="B40" s="341"/>
      <c r="C40" s="341"/>
      <c r="D40" s="110" t="s">
        <v>157</v>
      </c>
      <c r="E40" s="44" t="s">
        <v>158</v>
      </c>
      <c r="F40" s="89">
        <v>4</v>
      </c>
      <c r="G40" s="89">
        <v>64</v>
      </c>
      <c r="H40" s="89">
        <v>64</v>
      </c>
      <c r="I40" s="89"/>
      <c r="J40" s="89"/>
      <c r="K40" s="175">
        <v>3</v>
      </c>
      <c r="L40" s="88"/>
      <c r="M40" s="140"/>
      <c r="N40" s="141">
        <v>4</v>
      </c>
      <c r="O40" s="142"/>
      <c r="P40" s="89"/>
      <c r="Q40" s="89"/>
      <c r="R40" s="89"/>
      <c r="S40" s="89"/>
      <c r="T40" s="87"/>
    </row>
    <row r="41" spans="1:20" s="70" customFormat="1" ht="24">
      <c r="A41" s="391"/>
      <c r="B41" s="341"/>
      <c r="C41" s="341"/>
      <c r="D41" s="176" t="s">
        <v>406</v>
      </c>
      <c r="E41" s="116" t="s">
        <v>160</v>
      </c>
      <c r="F41" s="144">
        <v>3</v>
      </c>
      <c r="G41" s="144">
        <v>48</v>
      </c>
      <c r="H41" s="144">
        <v>32</v>
      </c>
      <c r="I41" s="144"/>
      <c r="J41" s="144">
        <v>16</v>
      </c>
      <c r="K41" s="177">
        <v>4</v>
      </c>
      <c r="L41" s="143"/>
      <c r="M41" s="144"/>
      <c r="N41" s="144"/>
      <c r="O41" s="144">
        <v>3</v>
      </c>
      <c r="P41" s="144"/>
      <c r="Q41" s="144"/>
      <c r="R41" s="144"/>
      <c r="S41" s="144"/>
      <c r="T41" s="145"/>
    </row>
    <row r="42" spans="1:20" ht="47.25">
      <c r="A42" s="391"/>
      <c r="B42" s="341"/>
      <c r="C42" s="341"/>
      <c r="D42" s="123" t="s">
        <v>161</v>
      </c>
      <c r="E42" s="116" t="s">
        <v>162</v>
      </c>
      <c r="F42" s="98">
        <v>3</v>
      </c>
      <c r="G42" s="98">
        <v>48</v>
      </c>
      <c r="H42" s="98">
        <v>48</v>
      </c>
      <c r="I42" s="98"/>
      <c r="J42" s="98"/>
      <c r="K42" s="178">
        <v>5</v>
      </c>
      <c r="L42" s="97"/>
      <c r="M42" s="98"/>
      <c r="N42" s="146"/>
      <c r="O42" s="98"/>
      <c r="P42" s="98">
        <v>3</v>
      </c>
      <c r="Q42" s="147"/>
      <c r="R42" s="98"/>
      <c r="S42" s="98"/>
      <c r="T42" s="148" t="s">
        <v>163</v>
      </c>
    </row>
    <row r="43" spans="1:20" ht="24">
      <c r="A43" s="391"/>
      <c r="B43" s="341"/>
      <c r="C43" s="341"/>
      <c r="D43" s="123" t="s">
        <v>164</v>
      </c>
      <c r="E43" s="44" t="s">
        <v>402</v>
      </c>
      <c r="F43" s="89">
        <v>4</v>
      </c>
      <c r="G43" s="89">
        <v>64</v>
      </c>
      <c r="H43" s="89">
        <v>24</v>
      </c>
      <c r="I43" s="89"/>
      <c r="J43" s="89">
        <v>40</v>
      </c>
      <c r="K43" s="111"/>
      <c r="L43" s="88"/>
      <c r="M43" s="89"/>
      <c r="N43" s="89"/>
      <c r="O43" s="149"/>
      <c r="P43" s="150">
        <v>4</v>
      </c>
      <c r="Q43" s="89"/>
      <c r="R43" s="89"/>
      <c r="S43" s="89"/>
      <c r="T43" s="148" t="s">
        <v>165</v>
      </c>
    </row>
    <row r="44" spans="1:20" ht="35.25">
      <c r="A44" s="391"/>
      <c r="B44" s="341"/>
      <c r="C44" s="341"/>
      <c r="D44" s="123" t="s">
        <v>407</v>
      </c>
      <c r="E44" s="44" t="s">
        <v>166</v>
      </c>
      <c r="F44" s="89">
        <v>4</v>
      </c>
      <c r="G44" s="89">
        <v>64</v>
      </c>
      <c r="H44" s="89">
        <v>24</v>
      </c>
      <c r="I44" s="89"/>
      <c r="J44" s="89">
        <v>40</v>
      </c>
      <c r="K44" s="111"/>
      <c r="L44" s="88"/>
      <c r="M44" s="89"/>
      <c r="N44" s="89"/>
      <c r="O44" s="93">
        <v>4</v>
      </c>
      <c r="P44" s="146"/>
      <c r="Q44" s="89"/>
      <c r="R44" s="89"/>
      <c r="S44" s="89"/>
      <c r="T44" s="148" t="s">
        <v>167</v>
      </c>
    </row>
    <row r="45" spans="1:20" ht="23.25">
      <c r="A45" s="391"/>
      <c r="B45" s="341"/>
      <c r="C45" s="341"/>
      <c r="D45" s="123" t="s">
        <v>408</v>
      </c>
      <c r="E45" s="44" t="s">
        <v>395</v>
      </c>
      <c r="F45" s="89">
        <v>4</v>
      </c>
      <c r="G45" s="89">
        <v>64</v>
      </c>
      <c r="H45" s="89">
        <v>24</v>
      </c>
      <c r="I45" s="89"/>
      <c r="J45" s="89">
        <v>40</v>
      </c>
      <c r="K45" s="111"/>
      <c r="L45" s="88"/>
      <c r="M45" s="89"/>
      <c r="N45" s="89"/>
      <c r="O45" s="89"/>
      <c r="P45" s="89"/>
      <c r="Q45" s="89">
        <v>4</v>
      </c>
      <c r="R45" s="89"/>
      <c r="S45" s="89"/>
      <c r="T45" s="151" t="s">
        <v>168</v>
      </c>
    </row>
    <row r="46" spans="1:20" ht="24">
      <c r="A46" s="391"/>
      <c r="B46" s="341"/>
      <c r="C46" s="341"/>
      <c r="D46" s="123" t="s">
        <v>409</v>
      </c>
      <c r="E46" s="44" t="s">
        <v>169</v>
      </c>
      <c r="F46" s="89">
        <v>4</v>
      </c>
      <c r="G46" s="89">
        <v>64</v>
      </c>
      <c r="H46" s="89">
        <v>24</v>
      </c>
      <c r="I46" s="89"/>
      <c r="J46" s="89">
        <v>40</v>
      </c>
      <c r="K46" s="111"/>
      <c r="L46" s="88"/>
      <c r="M46" s="89"/>
      <c r="N46" s="89"/>
      <c r="O46" s="89"/>
      <c r="P46" s="89"/>
      <c r="Q46" s="98">
        <v>4</v>
      </c>
      <c r="R46" s="89"/>
      <c r="S46" s="89"/>
      <c r="T46" s="151" t="s">
        <v>170</v>
      </c>
    </row>
    <row r="47" spans="1:20" ht="27">
      <c r="A47" s="391"/>
      <c r="B47" s="341"/>
      <c r="C47" s="341"/>
      <c r="D47" s="123" t="s">
        <v>410</v>
      </c>
      <c r="E47" s="116" t="s">
        <v>171</v>
      </c>
      <c r="F47" s="89">
        <v>4</v>
      </c>
      <c r="G47" s="89">
        <v>64</v>
      </c>
      <c r="H47" s="89">
        <v>24</v>
      </c>
      <c r="I47" s="89"/>
      <c r="J47" s="89">
        <v>40</v>
      </c>
      <c r="K47" s="111"/>
      <c r="L47" s="88"/>
      <c r="M47" s="89"/>
      <c r="N47" s="89"/>
      <c r="O47" s="89"/>
      <c r="P47" s="89"/>
      <c r="Q47" s="89"/>
      <c r="R47" s="89">
        <v>8</v>
      </c>
      <c r="S47" s="89"/>
      <c r="T47" s="152" t="s">
        <v>172</v>
      </c>
    </row>
    <row r="48" spans="1:20" ht="35.25">
      <c r="A48" s="391"/>
      <c r="B48" s="341"/>
      <c r="C48" s="341"/>
      <c r="D48" s="179" t="s">
        <v>173</v>
      </c>
      <c r="E48" s="116" t="s">
        <v>174</v>
      </c>
      <c r="F48" s="144">
        <v>4</v>
      </c>
      <c r="G48" s="144">
        <v>64</v>
      </c>
      <c r="H48" s="144">
        <v>48</v>
      </c>
      <c r="I48" s="144"/>
      <c r="J48" s="144">
        <v>16</v>
      </c>
      <c r="K48" s="180">
        <v>3</v>
      </c>
      <c r="L48" s="143"/>
      <c r="M48" s="144"/>
      <c r="N48" s="144">
        <v>4</v>
      </c>
      <c r="O48" s="144"/>
      <c r="P48" s="144"/>
      <c r="Q48" s="144"/>
      <c r="R48" s="144"/>
      <c r="S48" s="153"/>
      <c r="T48" s="154"/>
    </row>
    <row r="49" spans="1:20" ht="35.25">
      <c r="A49" s="391"/>
      <c r="B49" s="341"/>
      <c r="C49" s="341"/>
      <c r="D49" s="176" t="s">
        <v>411</v>
      </c>
      <c r="E49" s="181" t="s">
        <v>175</v>
      </c>
      <c r="F49" s="144">
        <v>2</v>
      </c>
      <c r="G49" s="144">
        <v>32</v>
      </c>
      <c r="H49" s="144">
        <v>32</v>
      </c>
      <c r="I49" s="144"/>
      <c r="J49" s="144"/>
      <c r="K49" s="182">
        <v>4</v>
      </c>
      <c r="L49" s="143"/>
      <c r="M49" s="144"/>
      <c r="N49" s="144"/>
      <c r="O49" s="144">
        <v>2</v>
      </c>
      <c r="P49" s="144"/>
      <c r="Q49" s="144"/>
      <c r="R49" s="144"/>
      <c r="S49" s="153"/>
      <c r="T49" s="145"/>
    </row>
    <row r="50" spans="1:20" ht="14.25">
      <c r="A50" s="109"/>
      <c r="B50" s="386" t="s">
        <v>176</v>
      </c>
      <c r="C50" s="386"/>
      <c r="D50" s="386"/>
      <c r="E50" s="386"/>
      <c r="F50" s="183">
        <f>SUM(F35:F49)</f>
        <v>54.5</v>
      </c>
      <c r="G50" s="156">
        <f>SUM(G35:G49)</f>
        <v>872</v>
      </c>
      <c r="H50" s="156">
        <f>SUM(H35:H49)</f>
        <v>456</v>
      </c>
      <c r="I50" s="156"/>
      <c r="J50" s="156">
        <f aca="true" t="shared" si="0" ref="J50:R50">SUM(J35:J49)</f>
        <v>416</v>
      </c>
      <c r="K50" s="184">
        <f t="shared" si="0"/>
        <v>19</v>
      </c>
      <c r="L50" s="155">
        <f t="shared" si="0"/>
        <v>12</v>
      </c>
      <c r="M50" s="156">
        <f t="shared" si="0"/>
        <v>8</v>
      </c>
      <c r="N50" s="156">
        <f t="shared" si="0"/>
        <v>8</v>
      </c>
      <c r="O50" s="156">
        <f t="shared" si="0"/>
        <v>9</v>
      </c>
      <c r="P50" s="156">
        <f t="shared" si="0"/>
        <v>7</v>
      </c>
      <c r="Q50" s="156">
        <f t="shared" si="0"/>
        <v>8</v>
      </c>
      <c r="R50" s="156">
        <f t="shared" si="0"/>
        <v>8</v>
      </c>
      <c r="S50" s="156"/>
      <c r="T50" s="157"/>
    </row>
    <row r="51" spans="1:20" ht="35.25">
      <c r="A51" s="394" t="s">
        <v>177</v>
      </c>
      <c r="B51" s="353" t="s">
        <v>178</v>
      </c>
      <c r="C51" s="354"/>
      <c r="D51" s="176" t="s">
        <v>412</v>
      </c>
      <c r="E51" s="116" t="s">
        <v>375</v>
      </c>
      <c r="F51" s="144">
        <v>3</v>
      </c>
      <c r="G51" s="144">
        <v>48</v>
      </c>
      <c r="H51" s="144">
        <v>16</v>
      </c>
      <c r="I51" s="144"/>
      <c r="J51" s="144">
        <v>32</v>
      </c>
      <c r="K51" s="185"/>
      <c r="L51" s="143"/>
      <c r="M51" s="144"/>
      <c r="N51" s="144"/>
      <c r="O51" s="144">
        <v>3</v>
      </c>
      <c r="P51" s="144"/>
      <c r="Q51" s="144"/>
      <c r="R51" s="144"/>
      <c r="S51" s="153"/>
      <c r="T51" s="145"/>
    </row>
    <row r="52" spans="1:20" ht="45">
      <c r="A52" s="394"/>
      <c r="B52" s="353"/>
      <c r="C52" s="354"/>
      <c r="D52" s="176" t="s">
        <v>413</v>
      </c>
      <c r="E52" s="116" t="s">
        <v>376</v>
      </c>
      <c r="F52" s="144">
        <v>2</v>
      </c>
      <c r="G52" s="144">
        <v>32</v>
      </c>
      <c r="H52" s="144">
        <v>16</v>
      </c>
      <c r="I52" s="144">
        <v>16</v>
      </c>
      <c r="J52" s="144"/>
      <c r="K52" s="185"/>
      <c r="L52" s="143"/>
      <c r="M52" s="158">
        <v>2</v>
      </c>
      <c r="N52" s="144"/>
      <c r="O52" s="144"/>
      <c r="P52" s="144"/>
      <c r="Q52" s="144"/>
      <c r="R52" s="153"/>
      <c r="S52" s="144"/>
      <c r="T52" s="154" t="s">
        <v>179</v>
      </c>
    </row>
    <row r="53" spans="1:20" ht="38.25" customHeight="1">
      <c r="A53" s="394"/>
      <c r="B53" s="353"/>
      <c r="C53" s="354"/>
      <c r="D53" s="123" t="s">
        <v>180</v>
      </c>
      <c r="E53" s="116" t="s">
        <v>377</v>
      </c>
      <c r="F53" s="98">
        <v>2</v>
      </c>
      <c r="G53" s="98">
        <v>32</v>
      </c>
      <c r="H53" s="98">
        <v>32</v>
      </c>
      <c r="I53" s="98"/>
      <c r="J53" s="159"/>
      <c r="K53" s="186">
        <v>7</v>
      </c>
      <c r="L53" s="97"/>
      <c r="M53" s="98"/>
      <c r="N53" s="98"/>
      <c r="O53" s="98"/>
      <c r="P53" s="98"/>
      <c r="Q53" s="159"/>
      <c r="R53" s="98">
        <v>4</v>
      </c>
      <c r="S53" s="160"/>
      <c r="T53" s="161" t="s">
        <v>181</v>
      </c>
    </row>
    <row r="54" spans="1:20" ht="27" customHeight="1">
      <c r="A54" s="394"/>
      <c r="B54" s="353"/>
      <c r="C54" s="354"/>
      <c r="D54" s="130" t="s">
        <v>182</v>
      </c>
      <c r="E54" s="44" t="s">
        <v>374</v>
      </c>
      <c r="F54" s="144">
        <v>1.5</v>
      </c>
      <c r="G54" s="93">
        <v>24</v>
      </c>
      <c r="H54" s="93">
        <v>12</v>
      </c>
      <c r="I54" s="93"/>
      <c r="J54" s="93">
        <v>12</v>
      </c>
      <c r="K54" s="177"/>
      <c r="L54" s="162"/>
      <c r="M54" s="163"/>
      <c r="N54" s="146"/>
      <c r="O54" s="164"/>
      <c r="P54" s="164"/>
      <c r="Q54" s="164">
        <v>3</v>
      </c>
      <c r="R54" s="165"/>
      <c r="S54" s="165"/>
      <c r="T54" s="166" t="s">
        <v>183</v>
      </c>
    </row>
    <row r="55" spans="1:20" ht="45">
      <c r="A55" s="394"/>
      <c r="B55" s="353"/>
      <c r="C55" s="354"/>
      <c r="D55" s="130" t="s">
        <v>184</v>
      </c>
      <c r="E55" s="114" t="s">
        <v>378</v>
      </c>
      <c r="F55" s="93">
        <v>1.5</v>
      </c>
      <c r="G55" s="93">
        <v>24</v>
      </c>
      <c r="H55" s="93">
        <v>21</v>
      </c>
      <c r="I55" s="93"/>
      <c r="J55" s="93">
        <v>3</v>
      </c>
      <c r="K55" s="131"/>
      <c r="L55" s="167"/>
      <c r="M55" s="163"/>
      <c r="N55" s="165"/>
      <c r="O55" s="165"/>
      <c r="P55" s="165">
        <v>3</v>
      </c>
      <c r="Q55" s="165"/>
      <c r="R55" s="165"/>
      <c r="S55" s="165"/>
      <c r="T55" s="166" t="s">
        <v>183</v>
      </c>
    </row>
    <row r="56" spans="1:20" ht="24">
      <c r="A56" s="394"/>
      <c r="B56" s="353"/>
      <c r="C56" s="354"/>
      <c r="D56" s="123" t="s">
        <v>159</v>
      </c>
      <c r="E56" s="116" t="s">
        <v>432</v>
      </c>
      <c r="F56" s="89">
        <v>2</v>
      </c>
      <c r="G56" s="89">
        <v>32</v>
      </c>
      <c r="H56" s="89">
        <v>32</v>
      </c>
      <c r="I56" s="89"/>
      <c r="J56" s="89"/>
      <c r="K56" s="111">
        <v>5</v>
      </c>
      <c r="L56" s="88"/>
      <c r="M56" s="89"/>
      <c r="N56" s="89"/>
      <c r="O56" s="89"/>
      <c r="P56" s="89">
        <v>2</v>
      </c>
      <c r="Q56" s="98"/>
      <c r="R56" s="89"/>
      <c r="S56" s="89"/>
      <c r="T56" s="87"/>
    </row>
    <row r="57" spans="1:20" ht="36">
      <c r="A57" s="394"/>
      <c r="B57" s="353"/>
      <c r="C57" s="354"/>
      <c r="D57" s="123" t="s">
        <v>185</v>
      </c>
      <c r="E57" s="116" t="s">
        <v>373</v>
      </c>
      <c r="F57" s="98">
        <v>3</v>
      </c>
      <c r="G57" s="98">
        <v>48</v>
      </c>
      <c r="H57" s="98">
        <v>36</v>
      </c>
      <c r="I57" s="98"/>
      <c r="J57" s="98">
        <v>12</v>
      </c>
      <c r="K57" s="186">
        <v>5</v>
      </c>
      <c r="L57" s="97"/>
      <c r="M57" s="98"/>
      <c r="N57" s="98"/>
      <c r="O57" s="98"/>
      <c r="P57" s="98">
        <v>3</v>
      </c>
      <c r="Q57" s="98"/>
      <c r="R57" s="98"/>
      <c r="S57" s="98"/>
      <c r="T57" s="99"/>
    </row>
    <row r="58" spans="1:20" ht="14.25">
      <c r="A58" s="395"/>
      <c r="B58" s="354"/>
      <c r="C58" s="354"/>
      <c r="D58" s="387" t="s">
        <v>186</v>
      </c>
      <c r="E58" s="388"/>
      <c r="F58" s="168">
        <f aca="true" t="shared" si="1" ref="F58:K58">SUM(F51:F57)</f>
        <v>15</v>
      </c>
      <c r="G58" s="168">
        <f t="shared" si="1"/>
        <v>240</v>
      </c>
      <c r="H58" s="168">
        <f t="shared" si="1"/>
        <v>165</v>
      </c>
      <c r="I58" s="168">
        <f t="shared" si="1"/>
        <v>16</v>
      </c>
      <c r="J58" s="168">
        <f t="shared" si="1"/>
        <v>59</v>
      </c>
      <c r="K58" s="262">
        <f t="shared" si="1"/>
        <v>17</v>
      </c>
      <c r="L58" s="263"/>
      <c r="M58" s="168">
        <f>SUM(M51:M57)</f>
        <v>2</v>
      </c>
      <c r="N58" s="168">
        <f>SUM(N51:N57)</f>
        <v>0</v>
      </c>
      <c r="O58" s="168">
        <f>SUM(O51:O57)</f>
        <v>3</v>
      </c>
      <c r="P58" s="168">
        <f>SUM(P51:P57)</f>
        <v>8</v>
      </c>
      <c r="Q58" s="168"/>
      <c r="R58" s="168">
        <f>SUM(R51:R57)</f>
        <v>4</v>
      </c>
      <c r="S58" s="168"/>
      <c r="T58" s="169"/>
    </row>
    <row r="59" spans="1:20" ht="15" thickBot="1">
      <c r="A59" s="396"/>
      <c r="B59" s="359" t="s">
        <v>187</v>
      </c>
      <c r="C59" s="360"/>
      <c r="D59" s="360"/>
      <c r="E59" s="360"/>
      <c r="F59" s="171">
        <v>12</v>
      </c>
      <c r="G59" s="171">
        <f>F59*16</f>
        <v>192</v>
      </c>
      <c r="H59" s="171"/>
      <c r="I59" s="171"/>
      <c r="J59" s="171"/>
      <c r="K59" s="187"/>
      <c r="L59" s="170"/>
      <c r="M59" s="171"/>
      <c r="N59" s="171"/>
      <c r="O59" s="171"/>
      <c r="P59" s="171"/>
      <c r="Q59" s="171"/>
      <c r="R59" s="171"/>
      <c r="S59" s="171"/>
      <c r="T59" s="172"/>
    </row>
    <row r="60" spans="1:20" ht="18.75">
      <c r="A60" s="379" t="s">
        <v>188</v>
      </c>
      <c r="B60" s="380"/>
      <c r="C60" s="380"/>
      <c r="D60" s="380"/>
      <c r="E60" s="380"/>
      <c r="F60" s="380"/>
      <c r="G60" s="380"/>
      <c r="H60" s="380"/>
      <c r="I60" s="380"/>
      <c r="J60" s="380"/>
      <c r="K60" s="380"/>
      <c r="L60" s="380"/>
      <c r="M60" s="380"/>
      <c r="N60" s="380"/>
      <c r="O60" s="380"/>
      <c r="P60" s="380"/>
      <c r="Q60" s="380"/>
      <c r="R60" s="380"/>
      <c r="S60" s="380"/>
      <c r="T60" s="72"/>
    </row>
    <row r="61" spans="1:20" s="70" customFormat="1" ht="12" thickBot="1">
      <c r="A61" s="337" t="s">
        <v>435</v>
      </c>
      <c r="B61" s="337"/>
      <c r="C61" s="337"/>
      <c r="D61" s="337"/>
      <c r="E61" s="337"/>
      <c r="F61" s="4"/>
      <c r="G61" s="4"/>
      <c r="H61" s="4"/>
      <c r="I61" s="4"/>
      <c r="J61" s="4"/>
      <c r="K61" s="4"/>
      <c r="L61" s="4"/>
      <c r="M61" s="4"/>
      <c r="N61" s="4"/>
      <c r="O61" s="4"/>
      <c r="P61" s="4"/>
      <c r="Q61" s="4"/>
      <c r="R61" s="4"/>
      <c r="S61" s="4"/>
      <c r="T61" s="4"/>
    </row>
    <row r="62" spans="1:20" ht="14.25">
      <c r="A62" s="390" t="s">
        <v>111</v>
      </c>
      <c r="B62" s="344" t="s">
        <v>112</v>
      </c>
      <c r="C62" s="345"/>
      <c r="D62" s="344" t="s">
        <v>113</v>
      </c>
      <c r="E62" s="338" t="s">
        <v>114</v>
      </c>
      <c r="F62" s="344" t="s">
        <v>45</v>
      </c>
      <c r="G62" s="344" t="s">
        <v>115</v>
      </c>
      <c r="H62" s="347" t="s">
        <v>116</v>
      </c>
      <c r="I62" s="347"/>
      <c r="J62" s="347"/>
      <c r="K62" s="409" t="s">
        <v>117</v>
      </c>
      <c r="L62" s="381" t="s">
        <v>118</v>
      </c>
      <c r="M62" s="382"/>
      <c r="N62" s="382"/>
      <c r="O62" s="382"/>
      <c r="P62" s="382"/>
      <c r="Q62" s="382"/>
      <c r="R62" s="382"/>
      <c r="S62" s="382"/>
      <c r="T62" s="368" t="s">
        <v>9</v>
      </c>
    </row>
    <row r="63" spans="1:20" ht="14.25">
      <c r="A63" s="391"/>
      <c r="B63" s="341"/>
      <c r="C63" s="346"/>
      <c r="D63" s="341"/>
      <c r="E63" s="339"/>
      <c r="F63" s="341"/>
      <c r="G63" s="341"/>
      <c r="H63" s="348"/>
      <c r="I63" s="348"/>
      <c r="J63" s="348"/>
      <c r="K63" s="410"/>
      <c r="L63" s="343" t="s">
        <v>119</v>
      </c>
      <c r="M63" s="340"/>
      <c r="N63" s="340" t="s">
        <v>120</v>
      </c>
      <c r="O63" s="340"/>
      <c r="P63" s="340" t="s">
        <v>121</v>
      </c>
      <c r="Q63" s="340"/>
      <c r="R63" s="340" t="s">
        <v>122</v>
      </c>
      <c r="S63" s="340"/>
      <c r="T63" s="369"/>
    </row>
    <row r="64" spans="1:20" ht="14.25">
      <c r="A64" s="391"/>
      <c r="B64" s="341"/>
      <c r="C64" s="346"/>
      <c r="D64" s="341"/>
      <c r="E64" s="339"/>
      <c r="F64" s="341"/>
      <c r="G64" s="341"/>
      <c r="H64" s="342" t="s">
        <v>123</v>
      </c>
      <c r="I64" s="342" t="s">
        <v>124</v>
      </c>
      <c r="J64" s="342" t="s">
        <v>125</v>
      </c>
      <c r="K64" s="410"/>
      <c r="L64" s="343"/>
      <c r="M64" s="340"/>
      <c r="N64" s="340"/>
      <c r="O64" s="340"/>
      <c r="P64" s="340"/>
      <c r="Q64" s="340"/>
      <c r="R64" s="340"/>
      <c r="S64" s="340"/>
      <c r="T64" s="369"/>
    </row>
    <row r="65" spans="1:20" ht="14.25">
      <c r="A65" s="391"/>
      <c r="B65" s="341"/>
      <c r="C65" s="346"/>
      <c r="D65" s="341"/>
      <c r="E65" s="339"/>
      <c r="F65" s="341"/>
      <c r="G65" s="341"/>
      <c r="H65" s="342"/>
      <c r="I65" s="348"/>
      <c r="J65" s="342"/>
      <c r="K65" s="410"/>
      <c r="L65" s="377" t="s">
        <v>126</v>
      </c>
      <c r="M65" s="375" t="s">
        <v>127</v>
      </c>
      <c r="N65" s="375" t="s">
        <v>128</v>
      </c>
      <c r="O65" s="366" t="s">
        <v>129</v>
      </c>
      <c r="P65" s="366" t="s">
        <v>130</v>
      </c>
      <c r="Q65" s="366" t="s">
        <v>131</v>
      </c>
      <c r="R65" s="366" t="s">
        <v>132</v>
      </c>
      <c r="S65" s="366" t="s">
        <v>133</v>
      </c>
      <c r="T65" s="369"/>
    </row>
    <row r="66" spans="1:20" ht="14.25">
      <c r="A66" s="391"/>
      <c r="B66" s="341"/>
      <c r="C66" s="346"/>
      <c r="D66" s="341"/>
      <c r="E66" s="339"/>
      <c r="F66" s="341"/>
      <c r="G66" s="341"/>
      <c r="H66" s="342"/>
      <c r="I66" s="348"/>
      <c r="J66" s="342"/>
      <c r="K66" s="410"/>
      <c r="L66" s="377"/>
      <c r="M66" s="375"/>
      <c r="N66" s="375"/>
      <c r="O66" s="366"/>
      <c r="P66" s="366"/>
      <c r="Q66" s="366"/>
      <c r="R66" s="366"/>
      <c r="S66" s="366"/>
      <c r="T66" s="369"/>
    </row>
    <row r="67" spans="1:20" ht="14.25">
      <c r="A67" s="391"/>
      <c r="B67" s="341"/>
      <c r="C67" s="346"/>
      <c r="D67" s="341"/>
      <c r="E67" s="339"/>
      <c r="F67" s="341"/>
      <c r="G67" s="341"/>
      <c r="H67" s="342"/>
      <c r="I67" s="348"/>
      <c r="J67" s="342"/>
      <c r="K67" s="410"/>
      <c r="L67" s="85" t="s">
        <v>134</v>
      </c>
      <c r="M67" s="86" t="s">
        <v>134</v>
      </c>
      <c r="N67" s="86" t="s">
        <v>134</v>
      </c>
      <c r="O67" s="86" t="s">
        <v>134</v>
      </c>
      <c r="P67" s="86" t="s">
        <v>134</v>
      </c>
      <c r="Q67" s="86" t="s">
        <v>134</v>
      </c>
      <c r="R67" s="86" t="s">
        <v>135</v>
      </c>
      <c r="S67" s="86" t="s">
        <v>134</v>
      </c>
      <c r="T67" s="369"/>
    </row>
    <row r="68" spans="1:20" ht="23.25">
      <c r="A68" s="397" t="s">
        <v>177</v>
      </c>
      <c r="B68" s="402" t="s">
        <v>189</v>
      </c>
      <c r="C68" s="354"/>
      <c r="D68" s="176" t="s">
        <v>190</v>
      </c>
      <c r="E68" s="116" t="s">
        <v>368</v>
      </c>
      <c r="F68" s="144">
        <v>2</v>
      </c>
      <c r="G68" s="144">
        <v>32</v>
      </c>
      <c r="H68" s="144">
        <v>32</v>
      </c>
      <c r="I68" s="189"/>
      <c r="J68" s="189"/>
      <c r="K68" s="177">
        <v>5</v>
      </c>
      <c r="L68" s="188"/>
      <c r="M68" s="144"/>
      <c r="N68" s="144"/>
      <c r="O68" s="144"/>
      <c r="P68" s="158">
        <v>2</v>
      </c>
      <c r="Q68" s="144"/>
      <c r="R68" s="189"/>
      <c r="S68" s="189"/>
      <c r="T68" s="145"/>
    </row>
    <row r="69" spans="1:20" ht="24">
      <c r="A69" s="397"/>
      <c r="B69" s="402"/>
      <c r="C69" s="354"/>
      <c r="D69" s="176" t="s">
        <v>414</v>
      </c>
      <c r="E69" s="116" t="s">
        <v>369</v>
      </c>
      <c r="F69" s="144">
        <v>1.5</v>
      </c>
      <c r="G69" s="144">
        <v>24</v>
      </c>
      <c r="H69" s="144">
        <v>24</v>
      </c>
      <c r="I69" s="144"/>
      <c r="J69" s="144"/>
      <c r="K69" s="177"/>
      <c r="L69" s="188"/>
      <c r="M69" s="144"/>
      <c r="N69" s="144"/>
      <c r="O69" s="146"/>
      <c r="P69" s="144"/>
      <c r="Q69" s="190">
        <v>2</v>
      </c>
      <c r="R69" s="189"/>
      <c r="S69" s="189"/>
      <c r="T69" s="154" t="s">
        <v>191</v>
      </c>
    </row>
    <row r="70" spans="1:20" ht="36">
      <c r="A70" s="398"/>
      <c r="B70" s="354"/>
      <c r="C70" s="354"/>
      <c r="D70" s="176" t="s">
        <v>192</v>
      </c>
      <c r="E70" s="116" t="s">
        <v>392</v>
      </c>
      <c r="F70" s="144">
        <v>2.5</v>
      </c>
      <c r="G70" s="144">
        <v>40</v>
      </c>
      <c r="H70" s="144">
        <v>36</v>
      </c>
      <c r="I70" s="144"/>
      <c r="J70" s="144">
        <v>4</v>
      </c>
      <c r="K70" s="177"/>
      <c r="L70" s="188"/>
      <c r="M70" s="144"/>
      <c r="N70" s="144"/>
      <c r="O70" s="144"/>
      <c r="P70" s="158">
        <v>3</v>
      </c>
      <c r="Q70" s="189"/>
      <c r="R70" s="189"/>
      <c r="S70" s="189"/>
      <c r="T70" s="145"/>
    </row>
    <row r="71" spans="1:20" ht="24">
      <c r="A71" s="398"/>
      <c r="B71" s="354"/>
      <c r="C71" s="354"/>
      <c r="D71" s="176" t="s">
        <v>415</v>
      </c>
      <c r="E71" s="116" t="s">
        <v>370</v>
      </c>
      <c r="F71" s="144">
        <v>2.5</v>
      </c>
      <c r="G71" s="144">
        <v>40</v>
      </c>
      <c r="H71" s="144">
        <v>36</v>
      </c>
      <c r="I71" s="144"/>
      <c r="J71" s="144">
        <v>4</v>
      </c>
      <c r="K71" s="177"/>
      <c r="L71" s="188"/>
      <c r="M71" s="144"/>
      <c r="N71" s="144"/>
      <c r="O71" s="190">
        <v>3</v>
      </c>
      <c r="P71" s="144"/>
      <c r="Q71" s="158"/>
      <c r="R71" s="189"/>
      <c r="S71" s="189"/>
      <c r="T71" s="145"/>
    </row>
    <row r="72" spans="1:20" ht="23.25">
      <c r="A72" s="398"/>
      <c r="B72" s="354"/>
      <c r="C72" s="354"/>
      <c r="D72" s="200" t="s">
        <v>193</v>
      </c>
      <c r="E72" s="44" t="s">
        <v>425</v>
      </c>
      <c r="F72" s="93">
        <v>1.5</v>
      </c>
      <c r="G72" s="93">
        <v>24</v>
      </c>
      <c r="H72" s="93">
        <v>24</v>
      </c>
      <c r="I72" s="93"/>
      <c r="J72" s="102"/>
      <c r="K72" s="174">
        <v>4</v>
      </c>
      <c r="L72" s="191"/>
      <c r="M72" s="102"/>
      <c r="N72" s="102"/>
      <c r="O72" s="102">
        <v>4</v>
      </c>
      <c r="P72" s="102"/>
      <c r="Q72" s="102"/>
      <c r="R72" s="192"/>
      <c r="S72" s="102"/>
      <c r="T72" s="166" t="s">
        <v>181</v>
      </c>
    </row>
    <row r="73" spans="1:20" ht="24">
      <c r="A73" s="398"/>
      <c r="B73" s="354"/>
      <c r="C73" s="354"/>
      <c r="D73" s="130" t="s">
        <v>194</v>
      </c>
      <c r="E73" s="44" t="s">
        <v>195</v>
      </c>
      <c r="F73" s="93">
        <v>2</v>
      </c>
      <c r="G73" s="93">
        <v>32</v>
      </c>
      <c r="H73" s="93">
        <v>28</v>
      </c>
      <c r="I73" s="93"/>
      <c r="J73" s="93">
        <v>4</v>
      </c>
      <c r="K73" s="201"/>
      <c r="L73" s="92"/>
      <c r="M73" s="93"/>
      <c r="N73" s="93"/>
      <c r="O73" s="93"/>
      <c r="P73" s="93"/>
      <c r="Q73" s="192">
        <v>2</v>
      </c>
      <c r="R73" s="93"/>
      <c r="S73" s="102"/>
      <c r="T73" s="94"/>
    </row>
    <row r="74" spans="1:20" ht="36">
      <c r="A74" s="398"/>
      <c r="B74" s="354"/>
      <c r="C74" s="354"/>
      <c r="D74" s="130" t="s">
        <v>416</v>
      </c>
      <c r="E74" s="116" t="s">
        <v>403</v>
      </c>
      <c r="F74" s="93">
        <v>2</v>
      </c>
      <c r="G74" s="93">
        <v>32</v>
      </c>
      <c r="H74" s="93">
        <v>32</v>
      </c>
      <c r="I74" s="93"/>
      <c r="J74" s="93"/>
      <c r="K74" s="202">
        <v>3</v>
      </c>
      <c r="L74" s="167"/>
      <c r="M74" s="163"/>
      <c r="N74" s="192">
        <v>2</v>
      </c>
      <c r="O74" s="165"/>
      <c r="P74" s="163"/>
      <c r="Q74" s="165"/>
      <c r="R74" s="193"/>
      <c r="S74" s="165"/>
      <c r="T74" s="94"/>
    </row>
    <row r="75" spans="1:20" ht="24">
      <c r="A75" s="398"/>
      <c r="B75" s="354"/>
      <c r="C75" s="354"/>
      <c r="D75" s="130" t="s">
        <v>196</v>
      </c>
      <c r="E75" s="203" t="s">
        <v>197</v>
      </c>
      <c r="F75" s="93">
        <v>2</v>
      </c>
      <c r="G75" s="93">
        <v>32</v>
      </c>
      <c r="H75" s="93">
        <v>24</v>
      </c>
      <c r="I75" s="102"/>
      <c r="J75" s="93">
        <v>8</v>
      </c>
      <c r="K75" s="131"/>
      <c r="L75" s="167"/>
      <c r="M75" s="165"/>
      <c r="N75" s="165"/>
      <c r="O75" s="165"/>
      <c r="P75" s="165"/>
      <c r="Q75" s="165">
        <v>2</v>
      </c>
      <c r="R75" s="192"/>
      <c r="S75" s="165"/>
      <c r="T75" s="94"/>
    </row>
    <row r="76" spans="1:20" ht="23.25">
      <c r="A76" s="398"/>
      <c r="B76" s="354"/>
      <c r="C76" s="354"/>
      <c r="D76" s="130" t="s">
        <v>198</v>
      </c>
      <c r="E76" s="114" t="s">
        <v>371</v>
      </c>
      <c r="F76" s="93">
        <v>2</v>
      </c>
      <c r="G76" s="93">
        <v>32</v>
      </c>
      <c r="H76" s="93">
        <v>32</v>
      </c>
      <c r="I76" s="102"/>
      <c r="J76" s="93"/>
      <c r="K76" s="131">
        <v>4</v>
      </c>
      <c r="L76" s="167"/>
      <c r="M76" s="165"/>
      <c r="N76" s="165"/>
      <c r="O76" s="165">
        <v>2</v>
      </c>
      <c r="P76" s="192"/>
      <c r="Q76" s="165"/>
      <c r="R76" s="165"/>
      <c r="S76" s="165"/>
      <c r="T76" s="94"/>
    </row>
    <row r="77" spans="1:20" ht="36">
      <c r="A77" s="398"/>
      <c r="B77" s="354"/>
      <c r="C77" s="354"/>
      <c r="D77" s="130" t="s">
        <v>199</v>
      </c>
      <c r="E77" s="116" t="s">
        <v>424</v>
      </c>
      <c r="F77" s="144">
        <v>2</v>
      </c>
      <c r="G77" s="93">
        <v>32</v>
      </c>
      <c r="H77" s="93">
        <v>32</v>
      </c>
      <c r="I77" s="144"/>
      <c r="J77" s="144"/>
      <c r="K77" s="177"/>
      <c r="L77" s="162"/>
      <c r="M77" s="164"/>
      <c r="N77" s="164"/>
      <c r="O77" s="164"/>
      <c r="P77" s="164"/>
      <c r="Q77" s="146"/>
      <c r="R77" s="165">
        <v>4</v>
      </c>
      <c r="S77" s="165"/>
      <c r="T77" s="166" t="s">
        <v>181</v>
      </c>
    </row>
    <row r="78" spans="1:20" ht="22.5">
      <c r="A78" s="398"/>
      <c r="B78" s="354"/>
      <c r="C78" s="354"/>
      <c r="D78" s="130" t="s">
        <v>200</v>
      </c>
      <c r="E78" s="44" t="s">
        <v>201</v>
      </c>
      <c r="F78" s="144">
        <v>1.5</v>
      </c>
      <c r="G78" s="93">
        <v>24</v>
      </c>
      <c r="H78" s="93">
        <v>15</v>
      </c>
      <c r="I78" s="93"/>
      <c r="J78" s="93">
        <v>9</v>
      </c>
      <c r="K78" s="177"/>
      <c r="L78" s="162"/>
      <c r="M78" s="165"/>
      <c r="N78" s="164"/>
      <c r="O78" s="164">
        <v>4</v>
      </c>
      <c r="P78" s="164"/>
      <c r="Q78" s="164"/>
      <c r="R78" s="165"/>
      <c r="S78" s="165"/>
      <c r="T78" s="166" t="s">
        <v>202</v>
      </c>
    </row>
    <row r="79" spans="1:20" ht="33.75">
      <c r="A79" s="398"/>
      <c r="B79" s="354"/>
      <c r="C79" s="354"/>
      <c r="D79" s="200" t="s">
        <v>203</v>
      </c>
      <c r="E79" s="114" t="s">
        <v>372</v>
      </c>
      <c r="F79" s="93">
        <v>2</v>
      </c>
      <c r="G79" s="93">
        <v>32</v>
      </c>
      <c r="H79" s="93">
        <v>16</v>
      </c>
      <c r="I79" s="93"/>
      <c r="J79" s="93">
        <v>16</v>
      </c>
      <c r="K79" s="131"/>
      <c r="L79" s="167"/>
      <c r="M79" s="165"/>
      <c r="N79" s="165">
        <v>4</v>
      </c>
      <c r="O79" s="165"/>
      <c r="P79" s="165"/>
      <c r="Q79" s="165"/>
      <c r="R79" s="192"/>
      <c r="S79" s="165"/>
      <c r="T79" s="166" t="s">
        <v>183</v>
      </c>
    </row>
    <row r="80" spans="1:20" ht="36">
      <c r="A80" s="398"/>
      <c r="B80" s="354"/>
      <c r="C80" s="354"/>
      <c r="D80" s="130" t="s">
        <v>204</v>
      </c>
      <c r="E80" s="44" t="s">
        <v>404</v>
      </c>
      <c r="F80" s="93">
        <v>2</v>
      </c>
      <c r="G80" s="93">
        <v>32</v>
      </c>
      <c r="H80" s="93">
        <v>8</v>
      </c>
      <c r="I80" s="93"/>
      <c r="J80" s="93">
        <v>24</v>
      </c>
      <c r="K80" s="177"/>
      <c r="L80" s="167"/>
      <c r="M80" s="165"/>
      <c r="N80" s="165">
        <v>2</v>
      </c>
      <c r="O80" s="165"/>
      <c r="P80" s="165"/>
      <c r="Q80" s="165"/>
      <c r="R80" s="165"/>
      <c r="S80" s="165"/>
      <c r="T80" s="94"/>
    </row>
    <row r="81" spans="1:20" ht="26.25" customHeight="1">
      <c r="A81" s="398"/>
      <c r="B81" s="354"/>
      <c r="C81" s="354"/>
      <c r="D81" s="130" t="s">
        <v>417</v>
      </c>
      <c r="E81" s="114" t="s">
        <v>391</v>
      </c>
      <c r="F81" s="93">
        <v>1.5</v>
      </c>
      <c r="G81" s="93">
        <v>24</v>
      </c>
      <c r="H81" s="204">
        <v>8</v>
      </c>
      <c r="I81" s="204">
        <v>16</v>
      </c>
      <c r="J81" s="93"/>
      <c r="K81" s="131"/>
      <c r="L81" s="167"/>
      <c r="M81" s="165">
        <v>3</v>
      </c>
      <c r="N81" s="165"/>
      <c r="O81" s="165"/>
      <c r="P81" s="165"/>
      <c r="Q81" s="165"/>
      <c r="R81" s="192"/>
      <c r="S81" s="165"/>
      <c r="T81" s="166" t="s">
        <v>181</v>
      </c>
    </row>
    <row r="82" spans="1:20" ht="25.5" customHeight="1">
      <c r="A82" s="398"/>
      <c r="B82" s="354"/>
      <c r="C82" s="354"/>
      <c r="D82" s="130" t="s">
        <v>205</v>
      </c>
      <c r="E82" s="114" t="s">
        <v>206</v>
      </c>
      <c r="F82" s="93">
        <v>1</v>
      </c>
      <c r="G82" s="93">
        <v>16</v>
      </c>
      <c r="H82" s="93">
        <v>6</v>
      </c>
      <c r="I82" s="93">
        <v>10</v>
      </c>
      <c r="J82" s="93"/>
      <c r="K82" s="131"/>
      <c r="L82" s="167"/>
      <c r="M82" s="165">
        <v>2</v>
      </c>
      <c r="N82" s="165"/>
      <c r="O82" s="146"/>
      <c r="P82" s="165"/>
      <c r="Q82" s="163"/>
      <c r="R82" s="165"/>
      <c r="S82" s="165"/>
      <c r="T82" s="166" t="s">
        <v>183</v>
      </c>
    </row>
    <row r="83" spans="1:20" ht="14.25">
      <c r="A83" s="398"/>
      <c r="B83" s="354"/>
      <c r="C83" s="354"/>
      <c r="D83" s="383" t="s">
        <v>186</v>
      </c>
      <c r="E83" s="384"/>
      <c r="F83" s="195">
        <f>SUM(F68:F82)</f>
        <v>28</v>
      </c>
      <c r="G83" s="195">
        <f>SUM(G68:G82)</f>
        <v>448</v>
      </c>
      <c r="H83" s="195">
        <f>SUM(H68:H82)</f>
        <v>353</v>
      </c>
      <c r="I83" s="195">
        <f>SUM(I68:I82)</f>
        <v>26</v>
      </c>
      <c r="J83" s="195">
        <f>SUM(J68:J82)</f>
        <v>69</v>
      </c>
      <c r="K83" s="205"/>
      <c r="L83" s="194"/>
      <c r="M83" s="195"/>
      <c r="N83" s="195">
        <f>SUM(N68:N82)</f>
        <v>8</v>
      </c>
      <c r="O83" s="195">
        <f>SUM(O68:O82)</f>
        <v>13</v>
      </c>
      <c r="P83" s="195">
        <f>SUM(P68:P82)</f>
        <v>5</v>
      </c>
      <c r="Q83" s="195">
        <f>SUM(Q68:Q82)</f>
        <v>6</v>
      </c>
      <c r="R83" s="195"/>
      <c r="S83" s="196"/>
      <c r="T83" s="197"/>
    </row>
    <row r="84" spans="1:20" ht="16.5" customHeight="1" thickBot="1">
      <c r="A84" s="399"/>
      <c r="B84" s="362" t="s">
        <v>207</v>
      </c>
      <c r="C84" s="362"/>
      <c r="D84" s="362"/>
      <c r="E84" s="362"/>
      <c r="F84" s="106">
        <v>18</v>
      </c>
      <c r="G84" s="106">
        <f>F84*16</f>
        <v>288</v>
      </c>
      <c r="H84" s="106"/>
      <c r="I84" s="106"/>
      <c r="J84" s="106"/>
      <c r="K84" s="133"/>
      <c r="L84" s="198"/>
      <c r="M84" s="105"/>
      <c r="N84" s="105"/>
      <c r="O84" s="105"/>
      <c r="P84" s="105"/>
      <c r="Q84" s="105"/>
      <c r="R84" s="105"/>
      <c r="S84" s="105"/>
      <c r="T84" s="199"/>
    </row>
    <row r="85" spans="1:20" ht="18.75">
      <c r="A85" s="373" t="s">
        <v>208</v>
      </c>
      <c r="B85" s="373"/>
      <c r="C85" s="373"/>
      <c r="D85" s="373"/>
      <c r="E85" s="373"/>
      <c r="F85" s="373"/>
      <c r="G85" s="373"/>
      <c r="H85" s="373"/>
      <c r="I85" s="373"/>
      <c r="J85" s="373"/>
      <c r="K85" s="373"/>
      <c r="L85" s="373"/>
      <c r="M85" s="373"/>
      <c r="N85" s="373"/>
      <c r="O85" s="373"/>
      <c r="P85" s="373"/>
      <c r="Q85" s="373"/>
      <c r="R85" s="374"/>
      <c r="S85" s="374"/>
      <c r="T85" s="75"/>
    </row>
    <row r="86" spans="1:20" s="70" customFormat="1" ht="12" thickBot="1">
      <c r="A86" s="337" t="s">
        <v>435</v>
      </c>
      <c r="B86" s="337"/>
      <c r="C86" s="337"/>
      <c r="D86" s="337"/>
      <c r="E86" s="337"/>
      <c r="F86" s="4"/>
      <c r="G86" s="4"/>
      <c r="H86" s="4"/>
      <c r="I86" s="4"/>
      <c r="J86" s="4"/>
      <c r="K86" s="4"/>
      <c r="L86" s="4"/>
      <c r="M86" s="4"/>
      <c r="N86" s="4"/>
      <c r="O86" s="4"/>
      <c r="P86" s="4"/>
      <c r="Q86" s="4"/>
      <c r="R86" s="4"/>
      <c r="S86" s="4"/>
      <c r="T86" s="4"/>
    </row>
    <row r="87" spans="1:20" ht="14.25">
      <c r="A87" s="400" t="s">
        <v>111</v>
      </c>
      <c r="B87" s="355" t="s">
        <v>112</v>
      </c>
      <c r="C87" s="345"/>
      <c r="D87" s="355" t="s">
        <v>113</v>
      </c>
      <c r="E87" s="338" t="s">
        <v>114</v>
      </c>
      <c r="F87" s="355" t="s">
        <v>45</v>
      </c>
      <c r="G87" s="355" t="s">
        <v>115</v>
      </c>
      <c r="H87" s="357" t="s">
        <v>116</v>
      </c>
      <c r="I87" s="357"/>
      <c r="J87" s="357"/>
      <c r="K87" s="351" t="s">
        <v>117</v>
      </c>
      <c r="L87" s="363" t="s">
        <v>118</v>
      </c>
      <c r="M87" s="338"/>
      <c r="N87" s="338"/>
      <c r="O87" s="338"/>
      <c r="P87" s="338"/>
      <c r="Q87" s="338"/>
      <c r="R87" s="338"/>
      <c r="S87" s="338"/>
      <c r="T87" s="371" t="s">
        <v>9</v>
      </c>
    </row>
    <row r="88" spans="1:20" ht="14.25">
      <c r="A88" s="401"/>
      <c r="B88" s="356"/>
      <c r="C88" s="346"/>
      <c r="D88" s="356"/>
      <c r="E88" s="339"/>
      <c r="F88" s="356"/>
      <c r="G88" s="356"/>
      <c r="H88" s="358"/>
      <c r="I88" s="358"/>
      <c r="J88" s="358"/>
      <c r="K88" s="352"/>
      <c r="L88" s="361" t="s">
        <v>119</v>
      </c>
      <c r="M88" s="339"/>
      <c r="N88" s="339" t="s">
        <v>120</v>
      </c>
      <c r="O88" s="339"/>
      <c r="P88" s="339" t="s">
        <v>121</v>
      </c>
      <c r="Q88" s="339"/>
      <c r="R88" s="339" t="s">
        <v>122</v>
      </c>
      <c r="S88" s="339"/>
      <c r="T88" s="372"/>
    </row>
    <row r="89" spans="1:20" ht="14.25">
      <c r="A89" s="401"/>
      <c r="B89" s="356"/>
      <c r="C89" s="346"/>
      <c r="D89" s="356"/>
      <c r="E89" s="339"/>
      <c r="F89" s="356"/>
      <c r="G89" s="356"/>
      <c r="H89" s="342" t="s">
        <v>123</v>
      </c>
      <c r="I89" s="342" t="s">
        <v>124</v>
      </c>
      <c r="J89" s="342" t="s">
        <v>125</v>
      </c>
      <c r="K89" s="352"/>
      <c r="L89" s="361"/>
      <c r="M89" s="339"/>
      <c r="N89" s="339"/>
      <c r="O89" s="339"/>
      <c r="P89" s="339"/>
      <c r="Q89" s="339"/>
      <c r="R89" s="339"/>
      <c r="S89" s="339"/>
      <c r="T89" s="372"/>
    </row>
    <row r="90" spans="1:20" ht="14.25">
      <c r="A90" s="401"/>
      <c r="B90" s="356"/>
      <c r="C90" s="346"/>
      <c r="D90" s="356"/>
      <c r="E90" s="339"/>
      <c r="F90" s="356"/>
      <c r="G90" s="356"/>
      <c r="H90" s="342"/>
      <c r="I90" s="348"/>
      <c r="J90" s="342"/>
      <c r="K90" s="352"/>
      <c r="L90" s="378" t="s">
        <v>126</v>
      </c>
      <c r="M90" s="376" t="s">
        <v>127</v>
      </c>
      <c r="N90" s="376" t="s">
        <v>128</v>
      </c>
      <c r="O90" s="367" t="s">
        <v>129</v>
      </c>
      <c r="P90" s="367" t="s">
        <v>130</v>
      </c>
      <c r="Q90" s="367" t="s">
        <v>131</v>
      </c>
      <c r="R90" s="367" t="s">
        <v>132</v>
      </c>
      <c r="S90" s="367" t="s">
        <v>133</v>
      </c>
      <c r="T90" s="372"/>
    </row>
    <row r="91" spans="1:20" ht="14.25">
      <c r="A91" s="401"/>
      <c r="B91" s="356"/>
      <c r="C91" s="346"/>
      <c r="D91" s="356"/>
      <c r="E91" s="339"/>
      <c r="F91" s="356"/>
      <c r="G91" s="356"/>
      <c r="H91" s="342"/>
      <c r="I91" s="348"/>
      <c r="J91" s="342"/>
      <c r="K91" s="352"/>
      <c r="L91" s="378"/>
      <c r="M91" s="376"/>
      <c r="N91" s="376"/>
      <c r="O91" s="367"/>
      <c r="P91" s="367"/>
      <c r="Q91" s="367"/>
      <c r="R91" s="367"/>
      <c r="S91" s="367"/>
      <c r="T91" s="372"/>
    </row>
    <row r="92" spans="1:20" ht="14.25">
      <c r="A92" s="401"/>
      <c r="B92" s="356"/>
      <c r="C92" s="346"/>
      <c r="D92" s="364"/>
      <c r="E92" s="365"/>
      <c r="F92" s="356"/>
      <c r="G92" s="356"/>
      <c r="H92" s="342"/>
      <c r="I92" s="348"/>
      <c r="J92" s="342"/>
      <c r="K92" s="352"/>
      <c r="L92" s="206" t="s">
        <v>134</v>
      </c>
      <c r="M92" s="108" t="s">
        <v>134</v>
      </c>
      <c r="N92" s="108" t="s">
        <v>134</v>
      </c>
      <c r="O92" s="108" t="s">
        <v>134</v>
      </c>
      <c r="P92" s="108" t="s">
        <v>134</v>
      </c>
      <c r="Q92" s="108" t="s">
        <v>134</v>
      </c>
      <c r="R92" s="108" t="s">
        <v>135</v>
      </c>
      <c r="S92" s="108" t="s">
        <v>134</v>
      </c>
      <c r="T92" s="372"/>
    </row>
    <row r="93" spans="1:20" ht="56.25">
      <c r="A93" s="401" t="s">
        <v>177</v>
      </c>
      <c r="B93" s="358" t="s">
        <v>209</v>
      </c>
      <c r="C93" s="405" t="s">
        <v>210</v>
      </c>
      <c r="D93" s="256" t="s">
        <v>428</v>
      </c>
      <c r="E93" s="256" t="s">
        <v>430</v>
      </c>
      <c r="F93" s="257">
        <v>4</v>
      </c>
      <c r="G93" s="93">
        <v>64</v>
      </c>
      <c r="H93" s="93"/>
      <c r="I93" s="93"/>
      <c r="J93" s="93"/>
      <c r="K93" s="216"/>
      <c r="L93" s="207"/>
      <c r="M93" s="146"/>
      <c r="N93" s="146"/>
      <c r="O93" s="146"/>
      <c r="P93" s="146"/>
      <c r="Q93" s="146"/>
      <c r="R93" s="146"/>
      <c r="S93" s="146"/>
      <c r="T93" s="94"/>
    </row>
    <row r="94" spans="1:20" ht="45">
      <c r="A94" s="401"/>
      <c r="B94" s="358"/>
      <c r="C94" s="406"/>
      <c r="D94" s="256" t="s">
        <v>429</v>
      </c>
      <c r="E94" s="256" t="s">
        <v>431</v>
      </c>
      <c r="F94" s="257">
        <v>2</v>
      </c>
      <c r="G94" s="93">
        <v>32</v>
      </c>
      <c r="H94" s="93"/>
      <c r="I94" s="93"/>
      <c r="J94" s="93"/>
      <c r="K94" s="131"/>
      <c r="L94" s="207"/>
      <c r="M94" s="146"/>
      <c r="N94" s="146"/>
      <c r="O94" s="146"/>
      <c r="P94" s="146"/>
      <c r="Q94" s="146"/>
      <c r="R94" s="146"/>
      <c r="S94" s="146"/>
      <c r="T94" s="208"/>
    </row>
    <row r="95" spans="1:20" ht="14.25">
      <c r="A95" s="401"/>
      <c r="B95" s="358"/>
      <c r="C95" s="354"/>
      <c r="D95" s="403" t="s">
        <v>211</v>
      </c>
      <c r="E95" s="404"/>
      <c r="F95" s="210">
        <f>SUM(F93:F94)</f>
        <v>6</v>
      </c>
      <c r="G95" s="210">
        <f>SUM(G93:G94)</f>
        <v>96</v>
      </c>
      <c r="H95" s="210"/>
      <c r="I95" s="210"/>
      <c r="J95" s="210"/>
      <c r="K95" s="217"/>
      <c r="L95" s="209"/>
      <c r="M95" s="210"/>
      <c r="N95" s="210"/>
      <c r="O95" s="210"/>
      <c r="P95" s="210"/>
      <c r="Q95" s="210"/>
      <c r="R95" s="210"/>
      <c r="S95" s="210"/>
      <c r="T95" s="211"/>
    </row>
    <row r="96" spans="1:20" ht="14.25">
      <c r="A96" s="401"/>
      <c r="B96" s="407" t="s">
        <v>212</v>
      </c>
      <c r="C96" s="408"/>
      <c r="D96" s="408"/>
      <c r="E96" s="408"/>
      <c r="F96" s="196">
        <f>F84+F95+F59</f>
        <v>36</v>
      </c>
      <c r="G96" s="195">
        <f>G95+G84+G59</f>
        <v>576</v>
      </c>
      <c r="H96" s="196"/>
      <c r="I96" s="196"/>
      <c r="J96" s="195"/>
      <c r="K96" s="218"/>
      <c r="L96" s="212"/>
      <c r="M96" s="213"/>
      <c r="N96" s="196"/>
      <c r="O96" s="196"/>
      <c r="P96" s="196"/>
      <c r="Q96" s="213"/>
      <c r="R96" s="213"/>
      <c r="S96" s="213"/>
      <c r="T96" s="197"/>
    </row>
    <row r="97" spans="1:20" ht="15" thickBot="1">
      <c r="A97" s="389" t="s">
        <v>213</v>
      </c>
      <c r="B97" s="360"/>
      <c r="C97" s="360"/>
      <c r="D97" s="360"/>
      <c r="E97" s="360"/>
      <c r="F97" s="219">
        <f>F96+F23+F50</f>
        <v>134.5</v>
      </c>
      <c r="G97" s="220">
        <f>G96+G23+G50</f>
        <v>2216</v>
      </c>
      <c r="H97" s="132"/>
      <c r="I97" s="132"/>
      <c r="J97" s="132"/>
      <c r="K97" s="221"/>
      <c r="L97" s="214"/>
      <c r="M97" s="215"/>
      <c r="N97" s="215"/>
      <c r="O97" s="215"/>
      <c r="P97" s="215"/>
      <c r="Q97" s="215"/>
      <c r="R97" s="215"/>
      <c r="S97" s="215"/>
      <c r="T97" s="107"/>
    </row>
    <row r="98" spans="1:20" ht="14.25">
      <c r="A98" s="10"/>
      <c r="B98" s="10"/>
      <c r="C98" s="10"/>
      <c r="D98" s="2"/>
      <c r="F98" s="2"/>
      <c r="G98" s="2"/>
      <c r="H98" s="2"/>
      <c r="I98" s="2"/>
      <c r="J98" s="2"/>
      <c r="K98" s="2"/>
      <c r="L98" s="2"/>
      <c r="M98" s="2"/>
      <c r="N98" s="2"/>
      <c r="O98" s="2"/>
      <c r="P98" s="2"/>
      <c r="Q98" s="2"/>
      <c r="R98" s="2"/>
      <c r="S98" s="2"/>
      <c r="T98" s="74"/>
    </row>
    <row r="99" spans="1:4" ht="14.25">
      <c r="A99" s="10"/>
      <c r="B99" s="10"/>
      <c r="C99" s="10"/>
      <c r="D99" s="71"/>
    </row>
    <row r="100" spans="1:3" ht="14.25">
      <c r="A100" s="15"/>
      <c r="B100" s="15"/>
      <c r="C100" s="15"/>
    </row>
  </sheetData>
  <mergeCells count="130">
    <mergeCell ref="A1:S1"/>
    <mergeCell ref="L3:S3"/>
    <mergeCell ref="L13:S13"/>
    <mergeCell ref="B23:E23"/>
    <mergeCell ref="D3:D8"/>
    <mergeCell ref="E3:E8"/>
    <mergeCell ref="F3:F8"/>
    <mergeCell ref="G3:G8"/>
    <mergeCell ref="I5:I8"/>
    <mergeCell ref="K3:K8"/>
    <mergeCell ref="F29:F34"/>
    <mergeCell ref="G29:G34"/>
    <mergeCell ref="I31:I34"/>
    <mergeCell ref="K29:K34"/>
    <mergeCell ref="J31:J34"/>
    <mergeCell ref="H29:J30"/>
    <mergeCell ref="F62:F67"/>
    <mergeCell ref="G62:G67"/>
    <mergeCell ref="I64:I67"/>
    <mergeCell ref="K62:K67"/>
    <mergeCell ref="D95:E95"/>
    <mergeCell ref="A93:A96"/>
    <mergeCell ref="B93:B95"/>
    <mergeCell ref="C93:C95"/>
    <mergeCell ref="B96:E96"/>
    <mergeCell ref="A97:E97"/>
    <mergeCell ref="A3:A8"/>
    <mergeCell ref="A9:A23"/>
    <mergeCell ref="A29:A34"/>
    <mergeCell ref="A35:A49"/>
    <mergeCell ref="A51:A59"/>
    <mergeCell ref="A62:A67"/>
    <mergeCell ref="A68:A84"/>
    <mergeCell ref="A87:A92"/>
    <mergeCell ref="B68:C83"/>
    <mergeCell ref="H5:H8"/>
    <mergeCell ref="H31:H34"/>
    <mergeCell ref="H64:H67"/>
    <mergeCell ref="H89:H92"/>
    <mergeCell ref="A27:S27"/>
    <mergeCell ref="L29:S29"/>
    <mergeCell ref="B50:E50"/>
    <mergeCell ref="D58:E58"/>
    <mergeCell ref="D29:D34"/>
    <mergeCell ref="E29:E34"/>
    <mergeCell ref="M6:M7"/>
    <mergeCell ref="M32:M33"/>
    <mergeCell ref="M65:M66"/>
    <mergeCell ref="M90:M91"/>
    <mergeCell ref="L30:M31"/>
    <mergeCell ref="L63:M64"/>
    <mergeCell ref="L6:L7"/>
    <mergeCell ref="A60:S60"/>
    <mergeCell ref="L62:S62"/>
    <mergeCell ref="D83:E83"/>
    <mergeCell ref="L32:L33"/>
    <mergeCell ref="L65:L66"/>
    <mergeCell ref="L90:L91"/>
    <mergeCell ref="O6:O7"/>
    <mergeCell ref="O32:O33"/>
    <mergeCell ref="O65:O66"/>
    <mergeCell ref="O90:O91"/>
    <mergeCell ref="N30:O31"/>
    <mergeCell ref="N63:O64"/>
    <mergeCell ref="N6:N7"/>
    <mergeCell ref="N32:N33"/>
    <mergeCell ref="N65:N66"/>
    <mergeCell ref="N90:N91"/>
    <mergeCell ref="Q6:Q7"/>
    <mergeCell ref="Q32:Q33"/>
    <mergeCell ref="Q65:Q66"/>
    <mergeCell ref="Q90:Q91"/>
    <mergeCell ref="P30:Q31"/>
    <mergeCell ref="P63:Q64"/>
    <mergeCell ref="P6:P7"/>
    <mergeCell ref="P32:P33"/>
    <mergeCell ref="P65:P66"/>
    <mergeCell ref="P90:P91"/>
    <mergeCell ref="S6:S7"/>
    <mergeCell ref="S32:S33"/>
    <mergeCell ref="S65:S66"/>
    <mergeCell ref="S90:S91"/>
    <mergeCell ref="R30:S31"/>
    <mergeCell ref="R63:S64"/>
    <mergeCell ref="R6:R7"/>
    <mergeCell ref="R32:R33"/>
    <mergeCell ref="R65:R66"/>
    <mergeCell ref="R90:R91"/>
    <mergeCell ref="T3:T8"/>
    <mergeCell ref="T17:T18"/>
    <mergeCell ref="T29:T34"/>
    <mergeCell ref="T62:T67"/>
    <mergeCell ref="T87:T92"/>
    <mergeCell ref="R88:S89"/>
    <mergeCell ref="A85:S85"/>
    <mergeCell ref="L88:M89"/>
    <mergeCell ref="B84:E84"/>
    <mergeCell ref="L87:S87"/>
    <mergeCell ref="D87:D92"/>
    <mergeCell ref="E87:E92"/>
    <mergeCell ref="F87:F92"/>
    <mergeCell ref="P88:Q89"/>
    <mergeCell ref="N88:O89"/>
    <mergeCell ref="J89:J92"/>
    <mergeCell ref="G87:G92"/>
    <mergeCell ref="K87:K92"/>
    <mergeCell ref="I89:I92"/>
    <mergeCell ref="B51:C58"/>
    <mergeCell ref="B62:C67"/>
    <mergeCell ref="H62:J63"/>
    <mergeCell ref="B87:C92"/>
    <mergeCell ref="H87:J88"/>
    <mergeCell ref="J64:J67"/>
    <mergeCell ref="B59:E59"/>
    <mergeCell ref="D62:D67"/>
    <mergeCell ref="P4:Q5"/>
    <mergeCell ref="R4:S5"/>
    <mergeCell ref="B35:C49"/>
    <mergeCell ref="J5:J8"/>
    <mergeCell ref="L4:M5"/>
    <mergeCell ref="N4:O5"/>
    <mergeCell ref="B3:C8"/>
    <mergeCell ref="H3:J4"/>
    <mergeCell ref="B9:C22"/>
    <mergeCell ref="B29:C34"/>
    <mergeCell ref="A2:E2"/>
    <mergeCell ref="A28:E28"/>
    <mergeCell ref="A61:E61"/>
    <mergeCell ref="A86:E86"/>
    <mergeCell ref="E62:E67"/>
  </mergeCells>
  <printOptions horizontalCentered="1"/>
  <pageMargins left="0.4330708661417323" right="0.2362204724409449" top="0.984251968503937" bottom="0.984251968503937" header="0.31496062992125984" footer="0.5905511811023623"/>
  <pageSetup horizontalDpi="2400" verticalDpi="2400" orientation="portrait" paperSize="9" r:id="rId1"/>
</worksheet>
</file>

<file path=xl/worksheets/sheet4.xml><?xml version="1.0" encoding="utf-8"?>
<worksheet xmlns="http://schemas.openxmlformats.org/spreadsheetml/2006/main" xmlns:r="http://schemas.openxmlformats.org/officeDocument/2006/relationships">
  <dimension ref="A1:AI31"/>
  <sheetViews>
    <sheetView zoomScaleSheetLayoutView="100" workbookViewId="0" topLeftCell="A16">
      <selection activeCell="A2" sqref="A2:E2"/>
    </sheetView>
  </sheetViews>
  <sheetFormatPr defaultColWidth="6.00390625" defaultRowHeight="14.25"/>
  <cols>
    <col min="1" max="1" width="7.125" style="6" customWidth="1"/>
    <col min="2" max="2" width="4.125" style="6" customWidth="1"/>
    <col min="3" max="3" width="14.875" style="6" customWidth="1"/>
    <col min="4" max="4" width="3.875" style="6" customWidth="1"/>
    <col min="5" max="5" width="3.375" style="6" customWidth="1"/>
    <col min="6" max="6" width="4.75390625" style="6" customWidth="1"/>
    <col min="7" max="7" width="3.75390625" style="6" customWidth="1"/>
    <col min="8" max="8" width="3.875" style="6" customWidth="1"/>
    <col min="9" max="9" width="3.50390625" style="6" customWidth="1"/>
    <col min="10" max="10" width="3.875" style="6" customWidth="1"/>
    <col min="11" max="12" width="3.625" style="6" customWidth="1"/>
    <col min="13" max="13" width="3.875" style="6" customWidth="1"/>
    <col min="14" max="14" width="3.50390625" style="6" customWidth="1"/>
    <col min="15" max="15" width="3.375" style="6" customWidth="1"/>
    <col min="16" max="16" width="3.75390625" style="6" customWidth="1"/>
    <col min="17" max="17" width="7.50390625" style="6" customWidth="1"/>
    <col min="18" max="16384" width="6.00390625" style="1" bestFit="1" customWidth="1"/>
  </cols>
  <sheetData>
    <row r="1" spans="1:23" s="2" customFormat="1" ht="18.75">
      <c r="A1" s="8"/>
      <c r="B1" s="8"/>
      <c r="C1" s="429" t="s">
        <v>214</v>
      </c>
      <c r="D1" s="429"/>
      <c r="E1" s="429"/>
      <c r="F1" s="429"/>
      <c r="G1" s="429"/>
      <c r="H1" s="429"/>
      <c r="I1" s="429"/>
      <c r="J1" s="429"/>
      <c r="K1" s="429"/>
      <c r="L1" s="429"/>
      <c r="M1" s="429"/>
      <c r="N1" s="429"/>
      <c r="O1" s="429"/>
      <c r="P1" s="429"/>
      <c r="Q1" s="429"/>
      <c r="R1" s="9"/>
      <c r="S1" s="9"/>
      <c r="T1" s="9"/>
      <c r="U1" s="9"/>
      <c r="V1" s="9"/>
      <c r="W1" s="9"/>
    </row>
    <row r="2" spans="1:23" s="2" customFormat="1" ht="12.75" thickBot="1">
      <c r="A2" s="337" t="s">
        <v>435</v>
      </c>
      <c r="B2" s="337"/>
      <c r="C2" s="337"/>
      <c r="D2" s="337"/>
      <c r="E2" s="337"/>
      <c r="F2" s="5"/>
      <c r="G2" s="5"/>
      <c r="H2" s="5"/>
      <c r="I2" s="5"/>
      <c r="J2" s="5"/>
      <c r="K2" s="5"/>
      <c r="L2" s="5"/>
      <c r="M2" s="5"/>
      <c r="N2" s="5"/>
      <c r="O2" s="5"/>
      <c r="P2" s="5"/>
      <c r="Q2" s="4"/>
      <c r="R2" s="10"/>
      <c r="S2" s="9"/>
      <c r="T2" s="9"/>
      <c r="U2" s="9"/>
      <c r="V2" s="9"/>
      <c r="W2" s="9"/>
    </row>
    <row r="3" spans="1:22" s="2" customFormat="1" ht="12" customHeight="1">
      <c r="A3" s="390" t="s">
        <v>113</v>
      </c>
      <c r="B3" s="420" t="s">
        <v>215</v>
      </c>
      <c r="C3" s="382" t="s">
        <v>216</v>
      </c>
      <c r="D3" s="344" t="s">
        <v>45</v>
      </c>
      <c r="E3" s="423" t="s">
        <v>217</v>
      </c>
      <c r="F3" s="382" t="s">
        <v>434</v>
      </c>
      <c r="G3" s="382"/>
      <c r="H3" s="382"/>
      <c r="I3" s="382"/>
      <c r="J3" s="382"/>
      <c r="K3" s="382"/>
      <c r="L3" s="382"/>
      <c r="M3" s="382"/>
      <c r="N3" s="382"/>
      <c r="O3" s="382"/>
      <c r="P3" s="382"/>
      <c r="Q3" s="427" t="s">
        <v>9</v>
      </c>
      <c r="R3" s="10"/>
      <c r="S3" s="9"/>
      <c r="T3" s="9"/>
      <c r="U3" s="9"/>
      <c r="V3" s="9"/>
    </row>
    <row r="4" spans="1:22" s="2" customFormat="1" ht="12">
      <c r="A4" s="416"/>
      <c r="B4" s="421"/>
      <c r="C4" s="340"/>
      <c r="D4" s="341"/>
      <c r="E4" s="424"/>
      <c r="F4" s="340" t="s">
        <v>119</v>
      </c>
      <c r="G4" s="340"/>
      <c r="H4" s="340"/>
      <c r="I4" s="340" t="s">
        <v>120</v>
      </c>
      <c r="J4" s="340"/>
      <c r="K4" s="340"/>
      <c r="L4" s="340" t="s">
        <v>121</v>
      </c>
      <c r="M4" s="340"/>
      <c r="N4" s="340"/>
      <c r="O4" s="340" t="s">
        <v>122</v>
      </c>
      <c r="P4" s="340"/>
      <c r="Q4" s="428"/>
      <c r="R4" s="10"/>
      <c r="S4" s="9"/>
      <c r="T4" s="9"/>
      <c r="U4" s="9"/>
      <c r="V4" s="9"/>
    </row>
    <row r="5" spans="1:22" s="2" customFormat="1" ht="12">
      <c r="A5" s="416"/>
      <c r="B5" s="421"/>
      <c r="C5" s="340"/>
      <c r="D5" s="341"/>
      <c r="E5" s="424"/>
      <c r="F5" s="340"/>
      <c r="G5" s="340"/>
      <c r="H5" s="340"/>
      <c r="I5" s="340"/>
      <c r="J5" s="340"/>
      <c r="K5" s="340"/>
      <c r="L5" s="340"/>
      <c r="M5" s="340"/>
      <c r="N5" s="340"/>
      <c r="O5" s="340"/>
      <c r="P5" s="340"/>
      <c r="Q5" s="428"/>
      <c r="R5" s="10"/>
      <c r="S5" s="9"/>
      <c r="T5" s="9"/>
      <c r="U5" s="9"/>
      <c r="V5" s="9"/>
    </row>
    <row r="6" spans="1:22" s="2" customFormat="1" ht="12" customHeight="1">
      <c r="A6" s="416"/>
      <c r="B6" s="421"/>
      <c r="C6" s="340"/>
      <c r="D6" s="341"/>
      <c r="E6" s="424"/>
      <c r="F6" s="375" t="s">
        <v>126</v>
      </c>
      <c r="G6" s="375" t="s">
        <v>127</v>
      </c>
      <c r="H6" s="341" t="s">
        <v>218</v>
      </c>
      <c r="I6" s="426" t="s">
        <v>128</v>
      </c>
      <c r="J6" s="366" t="s">
        <v>129</v>
      </c>
      <c r="K6" s="375" t="s">
        <v>219</v>
      </c>
      <c r="L6" s="366" t="s">
        <v>130</v>
      </c>
      <c r="M6" s="366" t="s">
        <v>131</v>
      </c>
      <c r="N6" s="375" t="s">
        <v>220</v>
      </c>
      <c r="O6" s="366" t="s">
        <v>132</v>
      </c>
      <c r="P6" s="366" t="s">
        <v>133</v>
      </c>
      <c r="Q6" s="428"/>
      <c r="R6" s="10"/>
      <c r="S6" s="9"/>
      <c r="T6" s="9"/>
      <c r="U6" s="9"/>
      <c r="V6" s="9"/>
    </row>
    <row r="7" spans="1:22" s="2" customFormat="1" ht="12">
      <c r="A7" s="416"/>
      <c r="B7" s="421"/>
      <c r="C7" s="340"/>
      <c r="D7" s="341"/>
      <c r="E7" s="424"/>
      <c r="F7" s="375"/>
      <c r="G7" s="375"/>
      <c r="H7" s="341"/>
      <c r="I7" s="421"/>
      <c r="J7" s="366"/>
      <c r="K7" s="375"/>
      <c r="L7" s="366"/>
      <c r="M7" s="366"/>
      <c r="N7" s="375"/>
      <c r="O7" s="366"/>
      <c r="P7" s="366"/>
      <c r="Q7" s="428"/>
      <c r="R7" s="10"/>
      <c r="S7" s="9"/>
      <c r="T7" s="9"/>
      <c r="U7" s="9"/>
      <c r="V7" s="9"/>
    </row>
    <row r="8" spans="1:35" s="2" customFormat="1" ht="12">
      <c r="A8" s="416"/>
      <c r="B8" s="421"/>
      <c r="C8" s="340"/>
      <c r="D8" s="341"/>
      <c r="E8" s="424"/>
      <c r="F8" s="375"/>
      <c r="G8" s="375"/>
      <c r="H8" s="341"/>
      <c r="I8" s="421"/>
      <c r="J8" s="366"/>
      <c r="K8" s="375"/>
      <c r="L8" s="366"/>
      <c r="M8" s="366"/>
      <c r="N8" s="375"/>
      <c r="O8" s="366"/>
      <c r="P8" s="366"/>
      <c r="Q8" s="428"/>
      <c r="R8" s="10"/>
      <c r="S8" s="9"/>
      <c r="T8" s="9"/>
      <c r="U8" s="9"/>
      <c r="V8" s="9"/>
      <c r="W8" s="9"/>
      <c r="X8" s="9"/>
      <c r="Y8" s="9"/>
      <c r="Z8" s="9"/>
      <c r="AA8" s="9"/>
      <c r="AB8" s="9"/>
      <c r="AC8" s="9"/>
      <c r="AD8" s="9"/>
      <c r="AE8" s="9"/>
      <c r="AF8" s="9"/>
      <c r="AG8" s="9"/>
      <c r="AH8" s="9"/>
      <c r="AI8" s="9"/>
    </row>
    <row r="9" spans="1:35" s="2" customFormat="1" ht="12">
      <c r="A9" s="416"/>
      <c r="B9" s="422"/>
      <c r="C9" s="340"/>
      <c r="D9" s="341"/>
      <c r="E9" s="425"/>
      <c r="F9" s="375"/>
      <c r="G9" s="375"/>
      <c r="H9" s="341"/>
      <c r="I9" s="422"/>
      <c r="J9" s="366"/>
      <c r="K9" s="375"/>
      <c r="L9" s="366"/>
      <c r="M9" s="366"/>
      <c r="N9" s="375"/>
      <c r="O9" s="366"/>
      <c r="P9" s="366"/>
      <c r="Q9" s="428"/>
      <c r="R9" s="10"/>
      <c r="S9" s="9"/>
      <c r="T9" s="9"/>
      <c r="U9" s="9"/>
      <c r="V9" s="9"/>
      <c r="W9" s="9"/>
      <c r="X9" s="9"/>
      <c r="Y9" s="9"/>
      <c r="Z9" s="9"/>
      <c r="AA9" s="9"/>
      <c r="AB9" s="9"/>
      <c r="AC9" s="9"/>
      <c r="AD9" s="9"/>
      <c r="AE9" s="9"/>
      <c r="AF9" s="9"/>
      <c r="AG9" s="9"/>
      <c r="AH9" s="9"/>
      <c r="AI9" s="9"/>
    </row>
    <row r="10" spans="1:35" s="3" customFormat="1" ht="36">
      <c r="A10" s="236" t="s">
        <v>221</v>
      </c>
      <c r="B10" s="342" t="s">
        <v>222</v>
      </c>
      <c r="C10" s="44" t="s">
        <v>421</v>
      </c>
      <c r="D10" s="45">
        <v>1</v>
      </c>
      <c r="E10" s="112">
        <v>1</v>
      </c>
      <c r="F10" s="46">
        <v>1</v>
      </c>
      <c r="G10" s="46"/>
      <c r="H10" s="47"/>
      <c r="I10" s="48"/>
      <c r="J10" s="48"/>
      <c r="K10" s="46"/>
      <c r="L10" s="48"/>
      <c r="M10" s="48"/>
      <c r="N10" s="46"/>
      <c r="O10" s="48"/>
      <c r="P10" s="48"/>
      <c r="Q10" s="237"/>
      <c r="R10" s="11"/>
      <c r="S10" s="9"/>
      <c r="T10" s="9"/>
      <c r="U10" s="9"/>
      <c r="V10" s="9"/>
      <c r="W10" s="9"/>
      <c r="X10" s="9"/>
      <c r="Y10" s="9"/>
      <c r="Z10" s="9"/>
      <c r="AA10" s="9"/>
      <c r="AB10" s="9"/>
      <c r="AC10" s="9"/>
      <c r="AD10" s="9"/>
      <c r="AE10" s="9"/>
      <c r="AF10" s="9"/>
      <c r="AG10" s="9"/>
      <c r="AH10" s="9"/>
      <c r="AI10" s="9"/>
    </row>
    <row r="11" spans="1:35" s="3" customFormat="1" ht="34.5">
      <c r="A11" s="233" t="s">
        <v>223</v>
      </c>
      <c r="B11" s="342"/>
      <c r="C11" s="43" t="s">
        <v>224</v>
      </c>
      <c r="D11" s="45">
        <v>3</v>
      </c>
      <c r="E11" s="112">
        <v>3</v>
      </c>
      <c r="F11" s="46">
        <v>3</v>
      </c>
      <c r="G11" s="46"/>
      <c r="H11" s="47"/>
      <c r="I11" s="48"/>
      <c r="J11" s="48"/>
      <c r="K11" s="46"/>
      <c r="L11" s="48"/>
      <c r="M11" s="48"/>
      <c r="N11" s="46"/>
      <c r="O11" s="48"/>
      <c r="P11" s="48"/>
      <c r="Q11" s="237"/>
      <c r="R11" s="11"/>
      <c r="S11" s="9"/>
      <c r="T11" s="9"/>
      <c r="U11" s="9"/>
      <c r="V11" s="9"/>
      <c r="W11" s="9"/>
      <c r="X11" s="9"/>
      <c r="Y11" s="9"/>
      <c r="Z11" s="9"/>
      <c r="AA11" s="9"/>
      <c r="AB11" s="9"/>
      <c r="AC11" s="9"/>
      <c r="AD11" s="9"/>
      <c r="AE11" s="9"/>
      <c r="AF11" s="9"/>
      <c r="AG11" s="9"/>
      <c r="AH11" s="9"/>
      <c r="AI11" s="9"/>
    </row>
    <row r="12" spans="1:35" s="3" customFormat="1" ht="23.25">
      <c r="A12" s="236" t="s">
        <v>225</v>
      </c>
      <c r="B12" s="342"/>
      <c r="C12" s="49" t="s">
        <v>226</v>
      </c>
      <c r="D12" s="45">
        <v>0.5</v>
      </c>
      <c r="E12" s="238">
        <v>16</v>
      </c>
      <c r="F12" s="46"/>
      <c r="G12" s="46"/>
      <c r="H12" s="47"/>
      <c r="I12" s="48"/>
      <c r="J12" s="48"/>
      <c r="K12" s="46"/>
      <c r="L12" s="48">
        <v>2</v>
      </c>
      <c r="M12" s="48"/>
      <c r="N12" s="46"/>
      <c r="O12" s="48">
        <v>2</v>
      </c>
      <c r="P12" s="48"/>
      <c r="Q12" s="237"/>
      <c r="R12" s="11"/>
      <c r="S12" s="9"/>
      <c r="T12" s="9"/>
      <c r="U12" s="9"/>
      <c r="V12" s="9"/>
      <c r="W12" s="9"/>
      <c r="X12" s="9"/>
      <c r="Y12" s="9"/>
      <c r="Z12" s="9"/>
      <c r="AA12" s="9"/>
      <c r="AB12" s="9"/>
      <c r="AC12" s="9"/>
      <c r="AD12" s="9"/>
      <c r="AE12" s="9"/>
      <c r="AF12" s="9"/>
      <c r="AG12" s="9"/>
      <c r="AH12" s="9"/>
      <c r="AI12" s="9"/>
    </row>
    <row r="13" spans="1:35" s="7" customFormat="1" ht="36">
      <c r="A13" s="234" t="s">
        <v>227</v>
      </c>
      <c r="B13" s="342"/>
      <c r="C13" s="43" t="s">
        <v>228</v>
      </c>
      <c r="D13" s="45">
        <v>2</v>
      </c>
      <c r="E13" s="112">
        <v>2</v>
      </c>
      <c r="F13" s="46"/>
      <c r="G13" s="46"/>
      <c r="H13" s="47"/>
      <c r="I13" s="48"/>
      <c r="J13" s="48"/>
      <c r="K13" s="46">
        <v>2</v>
      </c>
      <c r="L13" s="48"/>
      <c r="M13" s="48"/>
      <c r="N13" s="46"/>
      <c r="O13" s="48"/>
      <c r="P13" s="48"/>
      <c r="Q13" s="237"/>
      <c r="R13" s="12"/>
      <c r="S13" s="9"/>
      <c r="T13" s="9"/>
      <c r="U13" s="9"/>
      <c r="V13" s="9"/>
      <c r="W13" s="9"/>
      <c r="X13" s="9"/>
      <c r="Y13" s="9"/>
      <c r="Z13" s="9"/>
      <c r="AA13" s="9"/>
      <c r="AB13" s="9"/>
      <c r="AC13" s="9"/>
      <c r="AD13" s="9"/>
      <c r="AE13" s="9"/>
      <c r="AF13" s="9"/>
      <c r="AG13" s="9"/>
      <c r="AH13" s="9"/>
      <c r="AI13" s="9"/>
    </row>
    <row r="14" spans="1:35" s="7" customFormat="1" ht="58.5">
      <c r="A14" s="235" t="s">
        <v>229</v>
      </c>
      <c r="B14" s="342"/>
      <c r="C14" s="43" t="s">
        <v>230</v>
      </c>
      <c r="D14" s="45">
        <v>1</v>
      </c>
      <c r="E14" s="238">
        <v>22</v>
      </c>
      <c r="F14" s="46"/>
      <c r="G14" s="419"/>
      <c r="H14" s="419"/>
      <c r="I14" s="419"/>
      <c r="J14" s="419"/>
      <c r="K14" s="419"/>
      <c r="L14" s="419"/>
      <c r="M14" s="419"/>
      <c r="N14" s="419"/>
      <c r="O14" s="419"/>
      <c r="P14" s="48"/>
      <c r="Q14" s="237"/>
      <c r="R14" s="13"/>
      <c r="S14" s="9"/>
      <c r="T14" s="9"/>
      <c r="U14" s="9"/>
      <c r="V14" s="9"/>
      <c r="W14" s="9"/>
      <c r="X14" s="9"/>
      <c r="Y14" s="9"/>
      <c r="Z14" s="9"/>
      <c r="AA14" s="9"/>
      <c r="AB14" s="9"/>
      <c r="AC14" s="9"/>
      <c r="AD14" s="9"/>
      <c r="AE14" s="9"/>
      <c r="AF14" s="9"/>
      <c r="AG14" s="9"/>
      <c r="AH14" s="9"/>
      <c r="AI14" s="9"/>
    </row>
    <row r="15" spans="1:35" s="7" customFormat="1" ht="46.5">
      <c r="A15" s="239" t="s">
        <v>231</v>
      </c>
      <c r="B15" s="240" t="s">
        <v>232</v>
      </c>
      <c r="C15" s="49" t="s">
        <v>233</v>
      </c>
      <c r="D15" s="45">
        <v>2</v>
      </c>
      <c r="E15" s="45">
        <v>2</v>
      </c>
      <c r="F15" s="241"/>
      <c r="G15" s="242"/>
      <c r="H15" s="243" t="s">
        <v>234</v>
      </c>
      <c r="I15" s="243"/>
      <c r="J15" s="243"/>
      <c r="K15" s="243"/>
      <c r="L15" s="243"/>
      <c r="M15" s="243"/>
      <c r="N15" s="243"/>
      <c r="O15" s="243"/>
      <c r="P15" s="244"/>
      <c r="Q15" s="245"/>
      <c r="R15" s="13"/>
      <c r="S15" s="9"/>
      <c r="T15" s="9"/>
      <c r="U15" s="9"/>
      <c r="V15" s="9"/>
      <c r="W15" s="9"/>
      <c r="X15" s="9"/>
      <c r="Y15" s="9"/>
      <c r="Z15" s="9"/>
      <c r="AA15" s="9"/>
      <c r="AB15" s="9"/>
      <c r="AC15" s="9"/>
      <c r="AD15" s="9"/>
      <c r="AE15" s="9"/>
      <c r="AF15" s="9"/>
      <c r="AG15" s="9"/>
      <c r="AH15" s="9"/>
      <c r="AI15" s="9"/>
    </row>
    <row r="16" spans="1:35" s="7" customFormat="1" ht="34.5">
      <c r="A16" s="239" t="s">
        <v>235</v>
      </c>
      <c r="B16" s="417" t="s">
        <v>236</v>
      </c>
      <c r="C16" s="246" t="s">
        <v>237</v>
      </c>
      <c r="D16" s="45">
        <v>1</v>
      </c>
      <c r="E16" s="45">
        <v>1</v>
      </c>
      <c r="F16" s="242"/>
      <c r="G16" s="101"/>
      <c r="H16" s="242"/>
      <c r="I16" s="242"/>
      <c r="J16" s="242">
        <v>1</v>
      </c>
      <c r="K16" s="242"/>
      <c r="L16" s="242"/>
      <c r="M16" s="242"/>
      <c r="N16" s="242"/>
      <c r="O16" s="242"/>
      <c r="P16" s="244"/>
      <c r="Q16" s="247" t="s">
        <v>238</v>
      </c>
      <c r="R16" s="13"/>
      <c r="S16" s="9"/>
      <c r="T16" s="9"/>
      <c r="U16" s="9"/>
      <c r="V16" s="9"/>
      <c r="W16" s="9"/>
      <c r="X16" s="9"/>
      <c r="Y16" s="9"/>
      <c r="Z16" s="9"/>
      <c r="AA16" s="9"/>
      <c r="AB16" s="9"/>
      <c r="AC16" s="9"/>
      <c r="AD16" s="9"/>
      <c r="AE16" s="9"/>
      <c r="AF16" s="9"/>
      <c r="AG16" s="9"/>
      <c r="AH16" s="9"/>
      <c r="AI16" s="9"/>
    </row>
    <row r="17" spans="1:35" s="7" customFormat="1" ht="32.25" customHeight="1">
      <c r="A17" s="239" t="s">
        <v>239</v>
      </c>
      <c r="B17" s="418"/>
      <c r="C17" s="246" t="s">
        <v>240</v>
      </c>
      <c r="D17" s="45">
        <v>1</v>
      </c>
      <c r="E17" s="45">
        <v>1</v>
      </c>
      <c r="F17" s="242"/>
      <c r="G17" s="101"/>
      <c r="H17" s="242"/>
      <c r="I17" s="242"/>
      <c r="J17" s="242"/>
      <c r="K17" s="242"/>
      <c r="L17" s="242">
        <v>1</v>
      </c>
      <c r="M17" s="242"/>
      <c r="N17" s="242"/>
      <c r="O17" s="242"/>
      <c r="P17" s="244"/>
      <c r="Q17" s="247" t="s">
        <v>238</v>
      </c>
      <c r="R17" s="13"/>
      <c r="S17" s="9"/>
      <c r="T17" s="9"/>
      <c r="U17" s="9"/>
      <c r="V17" s="9"/>
      <c r="W17" s="9"/>
      <c r="X17" s="9"/>
      <c r="Y17" s="9"/>
      <c r="Z17" s="9"/>
      <c r="AA17" s="9"/>
      <c r="AB17" s="9"/>
      <c r="AC17" s="9"/>
      <c r="AD17" s="9"/>
      <c r="AE17" s="9"/>
      <c r="AF17" s="9"/>
      <c r="AG17" s="9"/>
      <c r="AH17" s="9"/>
      <c r="AI17" s="9"/>
    </row>
    <row r="18" spans="1:35" s="7" customFormat="1" ht="44.25" customHeight="1">
      <c r="A18" s="239" t="s">
        <v>241</v>
      </c>
      <c r="B18" s="418"/>
      <c r="C18" s="248" t="s">
        <v>433</v>
      </c>
      <c r="D18" s="45">
        <v>1</v>
      </c>
      <c r="E18" s="249">
        <v>1</v>
      </c>
      <c r="F18" s="242"/>
      <c r="G18" s="101"/>
      <c r="H18" s="242"/>
      <c r="I18" s="242"/>
      <c r="J18" s="242"/>
      <c r="K18" s="242"/>
      <c r="L18" s="242"/>
      <c r="M18" s="242">
        <v>1</v>
      </c>
      <c r="N18" s="242"/>
      <c r="O18" s="242"/>
      <c r="P18" s="244"/>
      <c r="Q18" s="247" t="s">
        <v>238</v>
      </c>
      <c r="R18" s="13"/>
      <c r="S18" s="9"/>
      <c r="T18" s="9"/>
      <c r="U18" s="9"/>
      <c r="V18" s="9"/>
      <c r="W18" s="9"/>
      <c r="X18" s="9"/>
      <c r="Y18" s="9"/>
      <c r="Z18" s="9"/>
      <c r="AA18" s="9"/>
      <c r="AB18" s="9"/>
      <c r="AC18" s="9"/>
      <c r="AD18" s="9"/>
      <c r="AE18" s="9"/>
      <c r="AF18" s="9"/>
      <c r="AG18" s="9"/>
      <c r="AH18" s="9"/>
      <c r="AI18" s="9"/>
    </row>
    <row r="19" spans="1:35" s="7" customFormat="1" ht="34.5">
      <c r="A19" s="239" t="s">
        <v>242</v>
      </c>
      <c r="B19" s="418"/>
      <c r="C19" s="246" t="s">
        <v>243</v>
      </c>
      <c r="D19" s="249">
        <v>1</v>
      </c>
      <c r="E19" s="249">
        <v>1</v>
      </c>
      <c r="F19" s="242"/>
      <c r="G19" s="101"/>
      <c r="H19" s="242"/>
      <c r="I19" s="242"/>
      <c r="J19" s="242"/>
      <c r="K19" s="242"/>
      <c r="L19" s="242"/>
      <c r="M19" s="242">
        <v>1</v>
      </c>
      <c r="N19" s="242"/>
      <c r="O19" s="242"/>
      <c r="P19" s="244"/>
      <c r="Q19" s="247" t="s">
        <v>238</v>
      </c>
      <c r="R19" s="13"/>
      <c r="S19" s="9"/>
      <c r="T19" s="9"/>
      <c r="U19" s="9"/>
      <c r="V19" s="9"/>
      <c r="W19" s="9"/>
      <c r="X19" s="9"/>
      <c r="Y19" s="9"/>
      <c r="Z19" s="9"/>
      <c r="AA19" s="9"/>
      <c r="AB19" s="9"/>
      <c r="AC19" s="9"/>
      <c r="AD19" s="9"/>
      <c r="AE19" s="9"/>
      <c r="AF19" s="9"/>
      <c r="AG19" s="9"/>
      <c r="AH19" s="9"/>
      <c r="AI19" s="9"/>
    </row>
    <row r="20" spans="1:35" s="7" customFormat="1" ht="34.5">
      <c r="A20" s="239" t="s">
        <v>244</v>
      </c>
      <c r="B20" s="418"/>
      <c r="C20" s="246" t="s">
        <v>245</v>
      </c>
      <c r="D20" s="249">
        <v>1</v>
      </c>
      <c r="E20" s="249">
        <v>1</v>
      </c>
      <c r="F20" s="242"/>
      <c r="G20" s="101"/>
      <c r="H20" s="242"/>
      <c r="I20" s="242"/>
      <c r="J20" s="242"/>
      <c r="K20" s="242"/>
      <c r="L20" s="242"/>
      <c r="M20" s="242"/>
      <c r="N20" s="242"/>
      <c r="O20" s="242" t="s">
        <v>246</v>
      </c>
      <c r="P20" s="244"/>
      <c r="Q20" s="247" t="s">
        <v>247</v>
      </c>
      <c r="R20" s="13"/>
      <c r="S20" s="9"/>
      <c r="T20" s="9"/>
      <c r="U20" s="9"/>
      <c r="V20" s="9"/>
      <c r="W20" s="9"/>
      <c r="X20" s="9"/>
      <c r="Y20" s="9"/>
      <c r="Z20" s="9"/>
      <c r="AA20" s="9"/>
      <c r="AB20" s="9"/>
      <c r="AC20" s="9"/>
      <c r="AD20" s="9"/>
      <c r="AE20" s="9"/>
      <c r="AF20" s="9"/>
      <c r="AG20" s="9"/>
      <c r="AH20" s="9"/>
      <c r="AI20" s="9"/>
    </row>
    <row r="21" spans="1:35" s="7" customFormat="1" ht="24">
      <c r="A21" s="239" t="s">
        <v>248</v>
      </c>
      <c r="B21" s="417" t="s">
        <v>249</v>
      </c>
      <c r="C21" s="246" t="s">
        <v>250</v>
      </c>
      <c r="D21" s="249">
        <v>1</v>
      </c>
      <c r="E21" s="45">
        <v>1</v>
      </c>
      <c r="F21" s="242" t="s">
        <v>251</v>
      </c>
      <c r="G21" s="101"/>
      <c r="H21" s="241"/>
      <c r="I21" s="242"/>
      <c r="J21" s="242"/>
      <c r="K21" s="242"/>
      <c r="L21" s="242"/>
      <c r="M21" s="242"/>
      <c r="N21" s="242"/>
      <c r="O21" s="242"/>
      <c r="P21" s="242"/>
      <c r="Q21" s="250" t="s">
        <v>252</v>
      </c>
      <c r="R21" s="13"/>
      <c r="S21" s="9"/>
      <c r="T21" s="9"/>
      <c r="U21" s="9"/>
      <c r="V21" s="9"/>
      <c r="W21" s="9"/>
      <c r="X21" s="9"/>
      <c r="Y21" s="9"/>
      <c r="Z21" s="9"/>
      <c r="AA21" s="9"/>
      <c r="AB21" s="9"/>
      <c r="AC21" s="9"/>
      <c r="AD21" s="9"/>
      <c r="AE21" s="9"/>
      <c r="AF21" s="9"/>
      <c r="AG21" s="9"/>
      <c r="AH21" s="9"/>
      <c r="AI21" s="9"/>
    </row>
    <row r="22" spans="1:35" s="7" customFormat="1" ht="24">
      <c r="A22" s="239" t="s">
        <v>253</v>
      </c>
      <c r="B22" s="418"/>
      <c r="C22" s="246" t="s">
        <v>254</v>
      </c>
      <c r="D22" s="249">
        <v>1</v>
      </c>
      <c r="E22" s="45">
        <v>1</v>
      </c>
      <c r="F22" s="45"/>
      <c r="G22" s="101"/>
      <c r="H22" s="242" t="s">
        <v>234</v>
      </c>
      <c r="I22" s="242"/>
      <c r="J22" s="242"/>
      <c r="K22" s="242"/>
      <c r="L22" s="242"/>
      <c r="M22" s="242"/>
      <c r="N22" s="242"/>
      <c r="O22" s="242"/>
      <c r="P22" s="244"/>
      <c r="Q22" s="250" t="s">
        <v>255</v>
      </c>
      <c r="R22" s="13"/>
      <c r="S22" s="9"/>
      <c r="T22" s="9"/>
      <c r="U22" s="9"/>
      <c r="V22" s="9"/>
      <c r="W22" s="9"/>
      <c r="X22" s="9"/>
      <c r="Y22" s="9"/>
      <c r="Z22" s="9"/>
      <c r="AA22" s="9"/>
      <c r="AB22" s="9"/>
      <c r="AC22" s="9"/>
      <c r="AD22" s="9"/>
      <c r="AE22" s="9"/>
      <c r="AF22" s="9"/>
      <c r="AG22" s="9"/>
      <c r="AH22" s="9"/>
      <c r="AI22" s="9"/>
    </row>
    <row r="23" spans="1:35" s="7" customFormat="1" ht="24">
      <c r="A23" s="239" t="s">
        <v>256</v>
      </c>
      <c r="B23" s="418"/>
      <c r="C23" s="246" t="s">
        <v>257</v>
      </c>
      <c r="D23" s="242">
        <v>1</v>
      </c>
      <c r="E23" s="101">
        <v>1</v>
      </c>
      <c r="F23" s="101"/>
      <c r="G23" s="101"/>
      <c r="H23" s="242"/>
      <c r="I23" s="242" t="s">
        <v>251</v>
      </c>
      <c r="J23" s="242"/>
      <c r="K23" s="241"/>
      <c r="L23" s="242"/>
      <c r="M23" s="242"/>
      <c r="N23" s="242"/>
      <c r="O23" s="242"/>
      <c r="P23" s="244"/>
      <c r="Q23" s="250" t="s">
        <v>258</v>
      </c>
      <c r="R23" s="19"/>
      <c r="S23" s="9"/>
      <c r="T23" s="9"/>
      <c r="U23" s="9"/>
      <c r="V23" s="9"/>
      <c r="W23" s="9"/>
      <c r="X23" s="9"/>
      <c r="Y23" s="9"/>
      <c r="Z23" s="9"/>
      <c r="AA23" s="9"/>
      <c r="AB23" s="9"/>
      <c r="AC23" s="9"/>
      <c r="AD23" s="9"/>
      <c r="AE23" s="9"/>
      <c r="AF23" s="9"/>
      <c r="AG23" s="9"/>
      <c r="AH23" s="9"/>
      <c r="AI23" s="9"/>
    </row>
    <row r="24" spans="1:35" s="7" customFormat="1" ht="24">
      <c r="A24" s="239" t="s">
        <v>259</v>
      </c>
      <c r="B24" s="418"/>
      <c r="C24" s="246" t="s">
        <v>260</v>
      </c>
      <c r="D24" s="242">
        <v>1</v>
      </c>
      <c r="E24" s="101">
        <v>1</v>
      </c>
      <c r="F24" s="101"/>
      <c r="G24" s="101"/>
      <c r="H24" s="242"/>
      <c r="I24" s="242"/>
      <c r="J24" s="242"/>
      <c r="K24" s="242" t="s">
        <v>234</v>
      </c>
      <c r="L24" s="242"/>
      <c r="M24" s="242"/>
      <c r="N24" s="242"/>
      <c r="O24" s="242"/>
      <c r="P24" s="244"/>
      <c r="Q24" s="250" t="s">
        <v>261</v>
      </c>
      <c r="R24" s="19"/>
      <c r="S24" s="9"/>
      <c r="T24" s="9"/>
      <c r="U24" s="9"/>
      <c r="V24" s="9"/>
      <c r="W24" s="9"/>
      <c r="X24" s="9"/>
      <c r="Y24" s="9"/>
      <c r="Z24" s="9"/>
      <c r="AA24" s="9"/>
      <c r="AB24" s="9"/>
      <c r="AC24" s="9"/>
      <c r="AD24" s="9"/>
      <c r="AE24" s="9"/>
      <c r="AF24" s="9"/>
      <c r="AG24" s="9"/>
      <c r="AH24" s="9"/>
      <c r="AI24" s="9"/>
    </row>
    <row r="25" spans="1:22" s="7" customFormat="1" ht="24">
      <c r="A25" s="239" t="s">
        <v>262</v>
      </c>
      <c r="B25" s="418"/>
      <c r="C25" s="246" t="s">
        <v>263</v>
      </c>
      <c r="D25" s="242">
        <v>1</v>
      </c>
      <c r="E25" s="101">
        <v>1</v>
      </c>
      <c r="F25" s="101"/>
      <c r="G25" s="101"/>
      <c r="H25" s="242"/>
      <c r="I25" s="242"/>
      <c r="J25" s="242"/>
      <c r="K25" s="242"/>
      <c r="L25" s="242" t="s">
        <v>251</v>
      </c>
      <c r="M25" s="242"/>
      <c r="N25" s="241"/>
      <c r="O25" s="242"/>
      <c r="P25" s="244"/>
      <c r="Q25" s="250" t="s">
        <v>264</v>
      </c>
      <c r="R25" s="19"/>
      <c r="S25" s="14"/>
      <c r="T25" s="14"/>
      <c r="U25" s="14"/>
      <c r="V25" s="14"/>
    </row>
    <row r="26" spans="1:22" s="7" customFormat="1" ht="24">
      <c r="A26" s="239" t="s">
        <v>265</v>
      </c>
      <c r="B26" s="418"/>
      <c r="C26" s="246" t="s">
        <v>266</v>
      </c>
      <c r="D26" s="101">
        <v>1</v>
      </c>
      <c r="E26" s="101">
        <v>1</v>
      </c>
      <c r="F26" s="101"/>
      <c r="G26" s="101"/>
      <c r="H26" s="242"/>
      <c r="I26" s="242"/>
      <c r="J26" s="242"/>
      <c r="K26" s="242"/>
      <c r="L26" s="242"/>
      <c r="M26" s="242"/>
      <c r="N26" s="242" t="s">
        <v>234</v>
      </c>
      <c r="O26" s="242"/>
      <c r="P26" s="244"/>
      <c r="Q26" s="250" t="s">
        <v>267</v>
      </c>
      <c r="R26" s="19"/>
      <c r="S26" s="14"/>
      <c r="T26" s="14"/>
      <c r="U26" s="14"/>
      <c r="V26" s="14"/>
    </row>
    <row r="27" spans="1:22" s="7" customFormat="1" ht="47.25">
      <c r="A27" s="239" t="s">
        <v>418</v>
      </c>
      <c r="B27" s="418"/>
      <c r="C27" s="246" t="s">
        <v>268</v>
      </c>
      <c r="D27" s="101">
        <v>4</v>
      </c>
      <c r="E27" s="101">
        <v>8</v>
      </c>
      <c r="F27" s="101"/>
      <c r="G27" s="101"/>
      <c r="H27" s="242"/>
      <c r="I27" s="242"/>
      <c r="J27" s="242"/>
      <c r="K27" s="242"/>
      <c r="L27" s="242"/>
      <c r="M27" s="242"/>
      <c r="N27" s="242"/>
      <c r="O27" s="242">
        <v>8</v>
      </c>
      <c r="P27" s="244"/>
      <c r="Q27" s="251" t="s">
        <v>183</v>
      </c>
      <c r="R27" s="19"/>
      <c r="S27" s="14"/>
      <c r="T27" s="14"/>
      <c r="U27" s="14"/>
      <c r="V27" s="14"/>
    </row>
    <row r="28" spans="1:22" s="7" customFormat="1" ht="35.25">
      <c r="A28" s="239" t="s">
        <v>419</v>
      </c>
      <c r="B28" s="418"/>
      <c r="C28" s="246" t="s">
        <v>269</v>
      </c>
      <c r="D28" s="101">
        <v>8</v>
      </c>
      <c r="E28" s="101">
        <v>16</v>
      </c>
      <c r="F28" s="101"/>
      <c r="G28" s="101"/>
      <c r="H28" s="242"/>
      <c r="I28" s="242"/>
      <c r="J28" s="242"/>
      <c r="K28" s="242"/>
      <c r="L28" s="242"/>
      <c r="M28" s="242"/>
      <c r="N28" s="242"/>
      <c r="O28" s="242"/>
      <c r="P28" s="244">
        <v>16</v>
      </c>
      <c r="Q28" s="252"/>
      <c r="R28" s="19"/>
      <c r="S28" s="14"/>
      <c r="T28" s="14"/>
      <c r="U28" s="14"/>
      <c r="V28" s="14"/>
    </row>
    <row r="29" spans="1:22" s="7" customFormat="1" ht="39" customHeight="1">
      <c r="A29" s="234"/>
      <c r="B29" s="348" t="s">
        <v>270</v>
      </c>
      <c r="C29" s="348"/>
      <c r="D29" s="45">
        <v>3</v>
      </c>
      <c r="E29" s="45"/>
      <c r="F29" s="45"/>
      <c r="G29" s="45"/>
      <c r="H29" s="238"/>
      <c r="I29" s="238"/>
      <c r="J29" s="238"/>
      <c r="K29" s="238"/>
      <c r="L29" s="238"/>
      <c r="M29" s="238"/>
      <c r="N29" s="30"/>
      <c r="O29" s="238"/>
      <c r="P29" s="45"/>
      <c r="Q29" s="253"/>
      <c r="R29" s="19"/>
      <c r="S29" s="14"/>
      <c r="T29" s="14"/>
      <c r="U29" s="14"/>
      <c r="V29" s="14"/>
    </row>
    <row r="30" spans="1:23" s="2" customFormat="1" ht="15" thickBot="1">
      <c r="A30" s="413" t="s">
        <v>51</v>
      </c>
      <c r="B30" s="362"/>
      <c r="C30" s="362"/>
      <c r="D30" s="254">
        <f>SUM(D10:D29)</f>
        <v>35.5</v>
      </c>
      <c r="E30" s="254">
        <f aca="true" t="shared" si="0" ref="E30:P30">SUM(E10:E29)</f>
        <v>81</v>
      </c>
      <c r="F30" s="254"/>
      <c r="G30" s="254"/>
      <c r="H30" s="254"/>
      <c r="I30" s="254">
        <f t="shared" si="0"/>
        <v>0</v>
      </c>
      <c r="J30" s="254">
        <f t="shared" si="0"/>
        <v>1</v>
      </c>
      <c r="K30" s="254">
        <f t="shared" si="0"/>
        <v>2</v>
      </c>
      <c r="L30" s="254">
        <f t="shared" si="0"/>
        <v>3</v>
      </c>
      <c r="M30" s="254">
        <f t="shared" si="0"/>
        <v>2</v>
      </c>
      <c r="N30" s="254"/>
      <c r="O30" s="254">
        <f t="shared" si="0"/>
        <v>10</v>
      </c>
      <c r="P30" s="254">
        <f t="shared" si="0"/>
        <v>16</v>
      </c>
      <c r="Q30" s="255"/>
      <c r="R30" s="16"/>
      <c r="S30" s="9"/>
      <c r="T30" s="414"/>
      <c r="U30" s="415"/>
      <c r="V30" s="17"/>
      <c r="W30" s="18"/>
    </row>
    <row r="31" spans="1:18" ht="14.25">
      <c r="A31" s="19" t="s">
        <v>271</v>
      </c>
      <c r="B31" s="19"/>
      <c r="C31" s="19"/>
      <c r="D31" s="19"/>
      <c r="E31" s="19"/>
      <c r="F31" s="19"/>
      <c r="G31" s="19"/>
      <c r="H31" s="19"/>
      <c r="I31" s="19"/>
      <c r="J31" s="19"/>
      <c r="K31" s="19"/>
      <c r="L31" s="19"/>
      <c r="M31" s="19"/>
      <c r="N31" s="19"/>
      <c r="O31" s="19"/>
      <c r="P31" s="19"/>
      <c r="Q31" s="19"/>
      <c r="R31" s="15"/>
    </row>
  </sheetData>
  <mergeCells count="31">
    <mergeCell ref="A2:E2"/>
    <mergeCell ref="I6:I9"/>
    <mergeCell ref="Q3:Q9"/>
    <mergeCell ref="O6:O9"/>
    <mergeCell ref="C1:Q1"/>
    <mergeCell ref="F3:P3"/>
    <mergeCell ref="F4:H5"/>
    <mergeCell ref="I4:K5"/>
    <mergeCell ref="O4:P5"/>
    <mergeCell ref="L4:N5"/>
    <mergeCell ref="N6:N9"/>
    <mergeCell ref="J6:J9"/>
    <mergeCell ref="K6:K9"/>
    <mergeCell ref="L6:L9"/>
    <mergeCell ref="M6:M9"/>
    <mergeCell ref="B29:C29"/>
    <mergeCell ref="F6:F9"/>
    <mergeCell ref="G6:G9"/>
    <mergeCell ref="H6:H9"/>
    <mergeCell ref="B3:B9"/>
    <mergeCell ref="E3:E9"/>
    <mergeCell ref="A30:C30"/>
    <mergeCell ref="T30:U30"/>
    <mergeCell ref="A3:A9"/>
    <mergeCell ref="B10:B14"/>
    <mergeCell ref="B16:B20"/>
    <mergeCell ref="B21:B28"/>
    <mergeCell ref="C3:C9"/>
    <mergeCell ref="D3:D9"/>
    <mergeCell ref="P6:P9"/>
    <mergeCell ref="G14:O14"/>
  </mergeCells>
  <printOptions horizontalCentered="1"/>
  <pageMargins left="0.5902777777777778" right="0.5902777777777778" top="0.7868055555555555" bottom="0.7868055555555555" header="0.5111111111111111" footer="0.5902777777777778"/>
  <pageSetup horizontalDpi="2400" verticalDpi="2400" orientation="portrait" paperSize="9"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dimension ref="A1:H68"/>
  <sheetViews>
    <sheetView zoomScaleSheetLayoutView="100" workbookViewId="0" topLeftCell="A1">
      <selection activeCell="D63" sqref="D63:D65"/>
    </sheetView>
  </sheetViews>
  <sheetFormatPr defaultColWidth="9.00390625" defaultRowHeight="14.25"/>
  <cols>
    <col min="1" max="1" width="3.875" style="0" customWidth="1"/>
    <col min="2" max="2" width="7.125" style="0" customWidth="1"/>
    <col min="3" max="3" width="13.125" style="0" customWidth="1"/>
    <col min="5" max="5" width="25.375" style="0" customWidth="1"/>
    <col min="6" max="6" width="26.75390625" style="62" customWidth="1"/>
    <col min="7" max="7" width="21.00390625" style="0" customWidth="1"/>
    <col min="8" max="8" width="15.50390625" style="0" customWidth="1"/>
  </cols>
  <sheetData>
    <row r="1" spans="1:8" ht="27.75" thickBot="1">
      <c r="A1" s="467" t="s">
        <v>272</v>
      </c>
      <c r="B1" s="467"/>
      <c r="C1" s="467"/>
      <c r="D1" s="467"/>
      <c r="E1" s="467"/>
      <c r="F1" s="467"/>
      <c r="G1" s="467"/>
      <c r="H1" s="467"/>
    </row>
    <row r="2" spans="1:8" ht="14.25" customHeight="1">
      <c r="A2" s="449" t="s">
        <v>273</v>
      </c>
      <c r="B2" s="450"/>
      <c r="C2" s="465" t="s">
        <v>274</v>
      </c>
      <c r="D2" s="465" t="s">
        <v>275</v>
      </c>
      <c r="E2" s="465" t="s">
        <v>276</v>
      </c>
      <c r="F2" s="465" t="s">
        <v>277</v>
      </c>
      <c r="G2" s="465" t="s">
        <v>278</v>
      </c>
      <c r="H2" s="465" t="s">
        <v>279</v>
      </c>
    </row>
    <row r="3" spans="1:8" ht="12" customHeight="1" thickBot="1">
      <c r="A3" s="451"/>
      <c r="B3" s="452"/>
      <c r="C3" s="466"/>
      <c r="D3" s="466"/>
      <c r="E3" s="466"/>
      <c r="F3" s="466"/>
      <c r="G3" s="466"/>
      <c r="H3" s="466"/>
    </row>
    <row r="4" spans="1:8" ht="18" customHeight="1">
      <c r="A4" s="436">
        <v>1</v>
      </c>
      <c r="B4" s="437"/>
      <c r="C4" s="462" t="s">
        <v>280</v>
      </c>
      <c r="D4" s="433">
        <v>29</v>
      </c>
      <c r="E4" s="61" t="s">
        <v>281</v>
      </c>
      <c r="F4" s="445"/>
      <c r="G4" s="462" t="s">
        <v>282</v>
      </c>
      <c r="H4" s="433" t="s">
        <v>283</v>
      </c>
    </row>
    <row r="5" spans="1:8" ht="14.25" customHeight="1">
      <c r="A5" s="438"/>
      <c r="B5" s="439"/>
      <c r="C5" s="463"/>
      <c r="D5" s="434"/>
      <c r="E5" s="59" t="s">
        <v>284</v>
      </c>
      <c r="F5" s="446"/>
      <c r="G5" s="463"/>
      <c r="H5" s="434"/>
    </row>
    <row r="6" spans="1:8" ht="18" customHeight="1">
      <c r="A6" s="438"/>
      <c r="B6" s="439"/>
      <c r="C6" s="463"/>
      <c r="D6" s="434"/>
      <c r="E6" s="59" t="s">
        <v>285</v>
      </c>
      <c r="F6" s="446"/>
      <c r="G6" s="463"/>
      <c r="H6" s="434"/>
    </row>
    <row r="7" spans="1:8" ht="13.5" customHeight="1">
      <c r="A7" s="438"/>
      <c r="B7" s="439"/>
      <c r="C7" s="463"/>
      <c r="D7" s="434"/>
      <c r="E7" s="59" t="s">
        <v>286</v>
      </c>
      <c r="F7" s="446"/>
      <c r="G7" s="463"/>
      <c r="H7" s="434"/>
    </row>
    <row r="8" spans="1:8" ht="13.5" customHeight="1">
      <c r="A8" s="438"/>
      <c r="B8" s="439"/>
      <c r="C8" s="463"/>
      <c r="D8" s="434"/>
      <c r="E8" s="34" t="s">
        <v>287</v>
      </c>
      <c r="F8" s="446"/>
      <c r="G8" s="463"/>
      <c r="H8" s="434"/>
    </row>
    <row r="9" spans="1:8" ht="13.5" customHeight="1">
      <c r="A9" s="438"/>
      <c r="B9" s="439"/>
      <c r="C9" s="463"/>
      <c r="D9" s="434"/>
      <c r="E9" s="37" t="s">
        <v>288</v>
      </c>
      <c r="F9" s="446"/>
      <c r="G9" s="463"/>
      <c r="H9" s="434"/>
    </row>
    <row r="10" spans="1:8" ht="15.75" customHeight="1">
      <c r="A10" s="438"/>
      <c r="B10" s="439"/>
      <c r="C10" s="463"/>
      <c r="D10" s="434"/>
      <c r="E10" s="59" t="s">
        <v>289</v>
      </c>
      <c r="F10" s="446"/>
      <c r="G10" s="463"/>
      <c r="H10" s="434"/>
    </row>
    <row r="11" spans="1:8" ht="15.75" customHeight="1">
      <c r="A11" s="438"/>
      <c r="B11" s="439"/>
      <c r="C11" s="463"/>
      <c r="D11" s="434"/>
      <c r="E11" s="59" t="s">
        <v>290</v>
      </c>
      <c r="F11" s="446"/>
      <c r="G11" s="463"/>
      <c r="H11" s="434"/>
    </row>
    <row r="12" spans="1:8" ht="18" customHeight="1" thickBot="1">
      <c r="A12" s="440"/>
      <c r="B12" s="441"/>
      <c r="C12" s="464"/>
      <c r="D12" s="435"/>
      <c r="E12" s="60" t="s">
        <v>291</v>
      </c>
      <c r="F12" s="447"/>
      <c r="G12" s="464"/>
      <c r="H12" s="435"/>
    </row>
    <row r="13" spans="1:8" ht="27.75" customHeight="1">
      <c r="A13" s="436">
        <v>2</v>
      </c>
      <c r="B13" s="437"/>
      <c r="C13" s="430" t="s">
        <v>292</v>
      </c>
      <c r="D13" s="433">
        <v>57</v>
      </c>
      <c r="E13" s="36" t="s">
        <v>293</v>
      </c>
      <c r="F13" s="36" t="s">
        <v>294</v>
      </c>
      <c r="G13" s="36"/>
      <c r="H13" s="433"/>
    </row>
    <row r="14" spans="1:8" ht="15" customHeight="1">
      <c r="A14" s="438"/>
      <c r="B14" s="439"/>
      <c r="C14" s="431"/>
      <c r="D14" s="434"/>
      <c r="E14" s="37" t="s">
        <v>295</v>
      </c>
      <c r="F14" s="37" t="s">
        <v>296</v>
      </c>
      <c r="G14" s="37" t="s">
        <v>297</v>
      </c>
      <c r="H14" s="434"/>
    </row>
    <row r="15" spans="1:8" ht="14.25" customHeight="1">
      <c r="A15" s="438"/>
      <c r="B15" s="439"/>
      <c r="C15" s="431"/>
      <c r="D15" s="434"/>
      <c r="E15" s="37" t="s">
        <v>298</v>
      </c>
      <c r="F15" s="37" t="s">
        <v>299</v>
      </c>
      <c r="G15" s="37"/>
      <c r="H15" s="434"/>
    </row>
    <row r="16" spans="1:8" ht="18" customHeight="1">
      <c r="A16" s="438"/>
      <c r="B16" s="439"/>
      <c r="C16" s="431"/>
      <c r="D16" s="434"/>
      <c r="E16" s="34" t="s">
        <v>300</v>
      </c>
      <c r="F16" s="34"/>
      <c r="G16" s="226"/>
      <c r="H16" s="434"/>
    </row>
    <row r="17" spans="1:8" ht="25.5">
      <c r="A17" s="438"/>
      <c r="B17" s="439"/>
      <c r="C17" s="431"/>
      <c r="D17" s="434"/>
      <c r="E17" s="37" t="s">
        <v>301</v>
      </c>
      <c r="F17" s="65"/>
      <c r="G17" s="37"/>
      <c r="H17" s="434"/>
    </row>
    <row r="18" spans="1:8" ht="14.25" customHeight="1">
      <c r="A18" s="438"/>
      <c r="B18" s="439"/>
      <c r="C18" s="431"/>
      <c r="D18" s="434"/>
      <c r="E18" s="37" t="s">
        <v>290</v>
      </c>
      <c r="F18" s="65"/>
      <c r="G18" s="34"/>
      <c r="H18" s="434"/>
    </row>
    <row r="19" spans="1:8" ht="14.25" customHeight="1">
      <c r="A19" s="438"/>
      <c r="B19" s="439"/>
      <c r="C19" s="431"/>
      <c r="D19" s="434"/>
      <c r="E19" s="37" t="s">
        <v>302</v>
      </c>
      <c r="F19" s="34"/>
      <c r="G19" s="37" t="s">
        <v>303</v>
      </c>
      <c r="H19" s="434"/>
    </row>
    <row r="20" spans="1:8" ht="14.25" customHeight="1">
      <c r="A20" s="438"/>
      <c r="B20" s="439"/>
      <c r="C20" s="431"/>
      <c r="D20" s="434"/>
      <c r="E20" s="37" t="s">
        <v>304</v>
      </c>
      <c r="F20" s="34"/>
      <c r="G20" s="37"/>
      <c r="H20" s="434"/>
    </row>
    <row r="21" spans="1:8" ht="21" customHeight="1">
      <c r="A21" s="438"/>
      <c r="B21" s="439"/>
      <c r="C21" s="431"/>
      <c r="D21" s="434"/>
      <c r="E21" s="77" t="s">
        <v>388</v>
      </c>
      <c r="F21" s="34"/>
      <c r="G21" s="37" t="s">
        <v>305</v>
      </c>
      <c r="H21" s="434"/>
    </row>
    <row r="22" spans="1:8" ht="21" customHeight="1">
      <c r="A22" s="438"/>
      <c r="B22" s="439"/>
      <c r="C22" s="431"/>
      <c r="D22" s="434"/>
      <c r="E22" s="77"/>
      <c r="F22" s="34"/>
      <c r="G22" s="37"/>
      <c r="H22" s="434"/>
    </row>
    <row r="23" spans="1:8" ht="21" customHeight="1">
      <c r="A23" s="438"/>
      <c r="B23" s="439"/>
      <c r="C23" s="431"/>
      <c r="D23" s="434"/>
      <c r="E23" s="77"/>
      <c r="F23" s="34"/>
      <c r="G23" s="37"/>
      <c r="H23" s="434"/>
    </row>
    <row r="24" spans="1:8" ht="21" customHeight="1" thickBot="1">
      <c r="A24" s="440"/>
      <c r="B24" s="441"/>
      <c r="C24" s="432"/>
      <c r="D24" s="435"/>
      <c r="E24" s="223"/>
      <c r="F24" s="38"/>
      <c r="G24" s="222"/>
      <c r="H24" s="435"/>
    </row>
    <row r="25" spans="1:8" ht="27.75" customHeight="1">
      <c r="A25" s="436">
        <v>3</v>
      </c>
      <c r="B25" s="437"/>
      <c r="C25" s="445" t="s">
        <v>306</v>
      </c>
      <c r="D25" s="433">
        <v>83.5</v>
      </c>
      <c r="E25" s="36" t="s">
        <v>307</v>
      </c>
      <c r="F25" s="227"/>
      <c r="G25" s="35"/>
      <c r="H25" s="433"/>
    </row>
    <row r="26" spans="1:8" ht="15" customHeight="1">
      <c r="A26" s="438"/>
      <c r="B26" s="439"/>
      <c r="C26" s="446"/>
      <c r="D26" s="434"/>
      <c r="E26" s="37" t="s">
        <v>295</v>
      </c>
      <c r="F26" s="37" t="s">
        <v>308</v>
      </c>
      <c r="G26" s="34"/>
      <c r="H26" s="434"/>
    </row>
    <row r="27" spans="1:8" ht="21" customHeight="1">
      <c r="A27" s="438"/>
      <c r="B27" s="439"/>
      <c r="C27" s="446"/>
      <c r="D27" s="434"/>
      <c r="E27" s="37" t="s">
        <v>309</v>
      </c>
      <c r="F27" s="37" t="s">
        <v>310</v>
      </c>
      <c r="G27" s="34"/>
      <c r="H27" s="434"/>
    </row>
    <row r="28" spans="1:8" ht="15.75" customHeight="1">
      <c r="A28" s="438"/>
      <c r="B28" s="439"/>
      <c r="C28" s="446"/>
      <c r="D28" s="434"/>
      <c r="E28" s="37" t="s">
        <v>311</v>
      </c>
      <c r="F28" s="37"/>
      <c r="G28" s="37" t="s">
        <v>312</v>
      </c>
      <c r="H28" s="434"/>
    </row>
    <row r="29" spans="1:8" ht="26.25">
      <c r="A29" s="438"/>
      <c r="B29" s="439"/>
      <c r="C29" s="446"/>
      <c r="D29" s="434"/>
      <c r="E29" s="37" t="s">
        <v>313</v>
      </c>
      <c r="F29" s="34" t="s">
        <v>314</v>
      </c>
      <c r="G29" s="37"/>
      <c r="H29" s="434"/>
    </row>
    <row r="30" spans="1:8" ht="22.5" customHeight="1">
      <c r="A30" s="438"/>
      <c r="B30" s="439"/>
      <c r="C30" s="446"/>
      <c r="D30" s="434"/>
      <c r="E30" s="226" t="s">
        <v>290</v>
      </c>
      <c r="F30" s="65"/>
      <c r="G30" s="37"/>
      <c r="H30" s="434"/>
    </row>
    <row r="31" spans="1:8" ht="15.75" customHeight="1" thickBot="1">
      <c r="A31" s="440"/>
      <c r="B31" s="441"/>
      <c r="C31" s="447"/>
      <c r="D31" s="435"/>
      <c r="E31" s="222" t="s">
        <v>315</v>
      </c>
      <c r="F31" s="228"/>
      <c r="G31" s="38"/>
      <c r="H31" s="435"/>
    </row>
    <row r="32" spans="1:8" ht="36" customHeight="1">
      <c r="A32" s="436">
        <v>4</v>
      </c>
      <c r="B32" s="437"/>
      <c r="C32" s="442" t="s">
        <v>316</v>
      </c>
      <c r="D32" s="430">
        <v>105.5</v>
      </c>
      <c r="E32" s="41" t="s">
        <v>317</v>
      </c>
      <c r="F32" s="36" t="s">
        <v>318</v>
      </c>
      <c r="G32" s="36"/>
      <c r="H32" s="433"/>
    </row>
    <row r="33" spans="1:8" ht="30" customHeight="1">
      <c r="A33" s="438"/>
      <c r="B33" s="439"/>
      <c r="C33" s="443"/>
      <c r="D33" s="431"/>
      <c r="E33" s="40" t="s">
        <v>319</v>
      </c>
      <c r="F33" s="224" t="s">
        <v>394</v>
      </c>
      <c r="G33" s="226"/>
      <c r="H33" s="434"/>
    </row>
    <row r="34" spans="1:8" ht="24" customHeight="1">
      <c r="A34" s="438"/>
      <c r="B34" s="439"/>
      <c r="C34" s="443"/>
      <c r="D34" s="431"/>
      <c r="E34" s="42" t="s">
        <v>320</v>
      </c>
      <c r="F34" s="231" t="s">
        <v>393</v>
      </c>
      <c r="G34" s="42" t="s">
        <v>321</v>
      </c>
      <c r="H34" s="434"/>
    </row>
    <row r="35" spans="1:8" ht="27" customHeight="1">
      <c r="A35" s="438"/>
      <c r="B35" s="439"/>
      <c r="C35" s="443"/>
      <c r="D35" s="431"/>
      <c r="E35" s="37" t="s">
        <v>322</v>
      </c>
      <c r="F35" s="232" t="s">
        <v>323</v>
      </c>
      <c r="G35" s="37" t="s">
        <v>324</v>
      </c>
      <c r="H35" s="434"/>
    </row>
    <row r="36" spans="1:8" ht="24.75" customHeight="1">
      <c r="A36" s="438"/>
      <c r="B36" s="439"/>
      <c r="C36" s="443"/>
      <c r="D36" s="431"/>
      <c r="E36" s="34" t="s">
        <v>325</v>
      </c>
      <c r="F36" s="37" t="s">
        <v>326</v>
      </c>
      <c r="G36" s="37"/>
      <c r="H36" s="434"/>
    </row>
    <row r="37" spans="1:8" ht="26.25">
      <c r="A37" s="438"/>
      <c r="B37" s="439"/>
      <c r="C37" s="443"/>
      <c r="D37" s="431"/>
      <c r="E37" s="37" t="s">
        <v>327</v>
      </c>
      <c r="F37" s="37" t="s">
        <v>328</v>
      </c>
      <c r="G37" s="34"/>
      <c r="H37" s="434"/>
    </row>
    <row r="38" spans="1:8" ht="14.25" customHeight="1">
      <c r="A38" s="438"/>
      <c r="B38" s="439"/>
      <c r="C38" s="443"/>
      <c r="D38" s="431"/>
      <c r="E38" s="34"/>
      <c r="F38" s="229"/>
      <c r="G38" s="34"/>
      <c r="H38" s="434"/>
    </row>
    <row r="39" spans="1:8" ht="14.25" customHeight="1">
      <c r="A39" s="438"/>
      <c r="B39" s="439"/>
      <c r="C39" s="443"/>
      <c r="D39" s="431"/>
      <c r="E39" s="34"/>
      <c r="F39" s="229"/>
      <c r="G39" s="34"/>
      <c r="H39" s="434"/>
    </row>
    <row r="40" spans="1:8" ht="14.25" customHeight="1">
      <c r="A40" s="438"/>
      <c r="B40" s="439"/>
      <c r="C40" s="443"/>
      <c r="D40" s="431"/>
      <c r="E40" s="34"/>
      <c r="F40" s="229"/>
      <c r="G40" s="34"/>
      <c r="H40" s="434"/>
    </row>
    <row r="41" spans="1:8" ht="14.25" customHeight="1">
      <c r="A41" s="438"/>
      <c r="B41" s="439"/>
      <c r="C41" s="443"/>
      <c r="D41" s="431"/>
      <c r="E41" s="34"/>
      <c r="F41" s="229"/>
      <c r="G41" s="34"/>
      <c r="H41" s="434"/>
    </row>
    <row r="42" spans="1:8" ht="14.25" customHeight="1">
      <c r="A42" s="438"/>
      <c r="B42" s="439"/>
      <c r="C42" s="443"/>
      <c r="D42" s="431"/>
      <c r="E42" s="34"/>
      <c r="F42" s="229"/>
      <c r="G42" s="34"/>
      <c r="H42" s="434"/>
    </row>
    <row r="43" spans="1:8" ht="14.25" customHeight="1">
      <c r="A43" s="438"/>
      <c r="B43" s="439"/>
      <c r="C43" s="443"/>
      <c r="D43" s="431"/>
      <c r="E43" s="34"/>
      <c r="F43" s="229"/>
      <c r="G43" s="34"/>
      <c r="H43" s="434"/>
    </row>
    <row r="44" spans="1:8" ht="14.25" customHeight="1">
      <c r="A44" s="438"/>
      <c r="B44" s="439"/>
      <c r="C44" s="443"/>
      <c r="D44" s="431"/>
      <c r="E44" s="34"/>
      <c r="F44" s="229"/>
      <c r="G44" s="34"/>
      <c r="H44" s="434"/>
    </row>
    <row r="45" spans="1:8" ht="14.25" customHeight="1" thickBot="1">
      <c r="A45" s="440"/>
      <c r="B45" s="441"/>
      <c r="C45" s="444"/>
      <c r="D45" s="432"/>
      <c r="E45" s="38"/>
      <c r="F45" s="228"/>
      <c r="G45" s="38"/>
      <c r="H45" s="435"/>
    </row>
    <row r="46" spans="1:8" ht="14.25" customHeight="1">
      <c r="A46" s="456">
        <v>5</v>
      </c>
      <c r="B46" s="457"/>
      <c r="C46" s="462" t="s">
        <v>329</v>
      </c>
      <c r="D46" s="433">
        <v>125.5</v>
      </c>
      <c r="E46" s="36" t="s">
        <v>330</v>
      </c>
      <c r="F46" s="36" t="s">
        <v>331</v>
      </c>
      <c r="G46" s="36" t="s">
        <v>332</v>
      </c>
      <c r="H46" s="430" t="s">
        <v>333</v>
      </c>
    </row>
    <row r="47" spans="1:8" ht="14.25" customHeight="1">
      <c r="A47" s="458"/>
      <c r="B47" s="459"/>
      <c r="C47" s="463"/>
      <c r="D47" s="434"/>
      <c r="E47" s="226"/>
      <c r="F47" s="37" t="s">
        <v>334</v>
      </c>
      <c r="G47" s="37"/>
      <c r="H47" s="431"/>
    </row>
    <row r="48" spans="1:8" ht="14.25" customHeight="1">
      <c r="A48" s="458"/>
      <c r="B48" s="459"/>
      <c r="C48" s="463"/>
      <c r="D48" s="434"/>
      <c r="E48" s="37" t="s">
        <v>335</v>
      </c>
      <c r="F48" s="229"/>
      <c r="G48" s="37" t="s">
        <v>336</v>
      </c>
      <c r="H48" s="431"/>
    </row>
    <row r="49" spans="1:8" ht="19.5" customHeight="1">
      <c r="A49" s="458"/>
      <c r="B49" s="459"/>
      <c r="C49" s="463"/>
      <c r="D49" s="434"/>
      <c r="E49" s="34"/>
      <c r="F49" s="37" t="s">
        <v>337</v>
      </c>
      <c r="G49" s="37" t="s">
        <v>338</v>
      </c>
      <c r="H49" s="431"/>
    </row>
    <row r="50" spans="1:8" ht="23.25" customHeight="1">
      <c r="A50" s="458"/>
      <c r="B50" s="459"/>
      <c r="C50" s="463"/>
      <c r="D50" s="434"/>
      <c r="E50" s="34"/>
      <c r="F50" s="37" t="s">
        <v>339</v>
      </c>
      <c r="G50" s="226"/>
      <c r="H50" s="431"/>
    </row>
    <row r="51" spans="1:8" ht="30" customHeight="1">
      <c r="A51" s="458"/>
      <c r="B51" s="459"/>
      <c r="C51" s="463"/>
      <c r="D51" s="434"/>
      <c r="E51" s="64"/>
      <c r="F51" s="37" t="s">
        <v>340</v>
      </c>
      <c r="G51" s="226"/>
      <c r="H51" s="431"/>
    </row>
    <row r="52" spans="1:8" ht="24.75" customHeight="1" thickBot="1">
      <c r="A52" s="460"/>
      <c r="B52" s="461"/>
      <c r="C52" s="464"/>
      <c r="D52" s="435"/>
      <c r="E52" s="230"/>
      <c r="F52" s="222" t="s">
        <v>341</v>
      </c>
      <c r="G52" s="230"/>
      <c r="H52" s="432"/>
    </row>
    <row r="53" spans="1:8" ht="18.75" customHeight="1">
      <c r="A53" s="456">
        <v>6</v>
      </c>
      <c r="B53" s="457"/>
      <c r="C53" s="462" t="s">
        <v>342</v>
      </c>
      <c r="D53" s="433">
        <v>146</v>
      </c>
      <c r="E53" s="63" t="s">
        <v>343</v>
      </c>
      <c r="F53" s="35" t="s">
        <v>367</v>
      </c>
      <c r="G53" s="58" t="s">
        <v>344</v>
      </c>
      <c r="H53" s="430"/>
    </row>
    <row r="54" spans="1:8" ht="25.5">
      <c r="A54" s="458"/>
      <c r="B54" s="459"/>
      <c r="C54" s="463"/>
      <c r="D54" s="434"/>
      <c r="E54" s="37" t="s">
        <v>301</v>
      </c>
      <c r="F54" s="42" t="s">
        <v>345</v>
      </c>
      <c r="G54" s="34"/>
      <c r="H54" s="431"/>
    </row>
    <row r="55" spans="1:8" ht="14.25" customHeight="1">
      <c r="A55" s="458"/>
      <c r="B55" s="459"/>
      <c r="C55" s="463"/>
      <c r="D55" s="434"/>
      <c r="E55" s="57" t="s">
        <v>346</v>
      </c>
      <c r="F55" s="34" t="s">
        <v>347</v>
      </c>
      <c r="G55" s="37" t="s">
        <v>348</v>
      </c>
      <c r="H55" s="431"/>
    </row>
    <row r="56" spans="1:8" ht="14.25" customHeight="1">
      <c r="A56" s="458"/>
      <c r="B56" s="459"/>
      <c r="C56" s="463"/>
      <c r="D56" s="434"/>
      <c r="E56" s="56"/>
      <c r="G56" s="37" t="s">
        <v>349</v>
      </c>
      <c r="H56" s="431"/>
    </row>
    <row r="57" spans="1:8" ht="26.25">
      <c r="A57" s="458"/>
      <c r="B57" s="459"/>
      <c r="C57" s="463"/>
      <c r="D57" s="434"/>
      <c r="E57" s="56"/>
      <c r="F57" s="39" t="s">
        <v>350</v>
      </c>
      <c r="G57" s="37" t="s">
        <v>351</v>
      </c>
      <c r="H57" s="431"/>
    </row>
    <row r="58" spans="1:8" ht="15" customHeight="1" thickBot="1">
      <c r="A58" s="460"/>
      <c r="B58" s="461"/>
      <c r="C58" s="464"/>
      <c r="D58" s="435"/>
      <c r="E58" s="56"/>
      <c r="F58" s="37"/>
      <c r="G58" s="38"/>
      <c r="H58" s="432"/>
    </row>
    <row r="59" spans="1:8" ht="18.75" customHeight="1">
      <c r="A59" s="436">
        <v>7</v>
      </c>
      <c r="B59" s="437"/>
      <c r="C59" s="462" t="s">
        <v>352</v>
      </c>
      <c r="D59" s="433">
        <v>161</v>
      </c>
      <c r="E59" s="430" t="s">
        <v>353</v>
      </c>
      <c r="F59" s="63" t="s">
        <v>354</v>
      </c>
      <c r="G59" s="36" t="s">
        <v>338</v>
      </c>
      <c r="H59" s="433" t="s">
        <v>355</v>
      </c>
    </row>
    <row r="60" spans="1:8" ht="18" customHeight="1">
      <c r="A60" s="438"/>
      <c r="B60" s="439"/>
      <c r="C60" s="463"/>
      <c r="D60" s="434"/>
      <c r="E60" s="431"/>
      <c r="F60" s="37"/>
      <c r="G60" s="37" t="s">
        <v>356</v>
      </c>
      <c r="H60" s="434"/>
    </row>
    <row r="61" spans="1:8" ht="18" customHeight="1">
      <c r="A61" s="438"/>
      <c r="B61" s="439"/>
      <c r="C61" s="463"/>
      <c r="D61" s="434"/>
      <c r="E61" s="431"/>
      <c r="F61" s="37" t="s">
        <v>357</v>
      </c>
      <c r="G61" s="37" t="s">
        <v>358</v>
      </c>
      <c r="H61" s="434"/>
    </row>
    <row r="62" spans="1:8" ht="32.25" customHeight="1" thickBot="1">
      <c r="A62" s="440"/>
      <c r="B62" s="441"/>
      <c r="C62" s="464"/>
      <c r="D62" s="435"/>
      <c r="E62" s="432"/>
      <c r="F62" s="225" t="s">
        <v>359</v>
      </c>
      <c r="G62" s="38"/>
      <c r="H62" s="435"/>
    </row>
    <row r="63" spans="1:8" ht="14.25">
      <c r="A63" s="456">
        <v>8</v>
      </c>
      <c r="B63" s="457"/>
      <c r="C63" s="462" t="s">
        <v>360</v>
      </c>
      <c r="D63" s="433">
        <v>170</v>
      </c>
      <c r="E63" s="433"/>
      <c r="F63" s="433"/>
      <c r="G63" s="63" t="s">
        <v>361</v>
      </c>
      <c r="H63" s="453"/>
    </row>
    <row r="64" spans="1:8" ht="25.5">
      <c r="A64" s="458"/>
      <c r="B64" s="459"/>
      <c r="C64" s="463"/>
      <c r="D64" s="434"/>
      <c r="E64" s="434"/>
      <c r="F64" s="434"/>
      <c r="G64" s="57" t="s">
        <v>362</v>
      </c>
      <c r="H64" s="454"/>
    </row>
    <row r="65" spans="1:8" ht="3" customHeight="1" thickBot="1">
      <c r="A65" s="460"/>
      <c r="B65" s="461"/>
      <c r="C65" s="464"/>
      <c r="D65" s="435"/>
      <c r="E65" s="435"/>
      <c r="F65" s="435"/>
      <c r="G65" s="66"/>
      <c r="H65" s="455"/>
    </row>
    <row r="66" spans="1:8" ht="14.25" customHeight="1">
      <c r="A66" s="448" t="s">
        <v>363</v>
      </c>
      <c r="B66" s="448"/>
      <c r="C66" s="448"/>
      <c r="D66" s="448"/>
      <c r="E66" s="448"/>
      <c r="F66" s="448"/>
      <c r="G66" s="448"/>
      <c r="H66" s="448"/>
    </row>
    <row r="68" spans="5:7" ht="14.25">
      <c r="E68" t="s">
        <v>364</v>
      </c>
      <c r="F68" t="s">
        <v>365</v>
      </c>
      <c r="G68" t="s">
        <v>366</v>
      </c>
    </row>
  </sheetData>
  <mergeCells count="46">
    <mergeCell ref="C46:C52"/>
    <mergeCell ref="C53:C58"/>
    <mergeCell ref="A1:H1"/>
    <mergeCell ref="C2:C3"/>
    <mergeCell ref="C4:C12"/>
    <mergeCell ref="D2:D3"/>
    <mergeCell ref="D4:D12"/>
    <mergeCell ref="F2:F3"/>
    <mergeCell ref="F4:F12"/>
    <mergeCell ref="E2:E3"/>
    <mergeCell ref="E59:E62"/>
    <mergeCell ref="E63:E65"/>
    <mergeCell ref="D46:D52"/>
    <mergeCell ref="D53:D58"/>
    <mergeCell ref="D59:D62"/>
    <mergeCell ref="D63:D65"/>
    <mergeCell ref="F63:F65"/>
    <mergeCell ref="H46:H52"/>
    <mergeCell ref="G2:G3"/>
    <mergeCell ref="G4:G12"/>
    <mergeCell ref="H2:H3"/>
    <mergeCell ref="H4:H12"/>
    <mergeCell ref="H25:H31"/>
    <mergeCell ref="A63:B65"/>
    <mergeCell ref="A59:B62"/>
    <mergeCell ref="C63:C65"/>
    <mergeCell ref="C59:C62"/>
    <mergeCell ref="A66:H66"/>
    <mergeCell ref="A2:B3"/>
    <mergeCell ref="A25:B31"/>
    <mergeCell ref="A4:B12"/>
    <mergeCell ref="H53:H58"/>
    <mergeCell ref="H59:H62"/>
    <mergeCell ref="H63:H65"/>
    <mergeCell ref="A46:B52"/>
    <mergeCell ref="H32:H45"/>
    <mergeCell ref="A53:B58"/>
    <mergeCell ref="C13:C24"/>
    <mergeCell ref="D13:D24"/>
    <mergeCell ref="H13:H24"/>
    <mergeCell ref="A32:B45"/>
    <mergeCell ref="C32:C45"/>
    <mergeCell ref="D32:D45"/>
    <mergeCell ref="D25:D31"/>
    <mergeCell ref="A13:B24"/>
    <mergeCell ref="C25:C31"/>
  </mergeCells>
  <printOptions/>
  <pageMargins left="0.75" right="0.75" top="1" bottom="1" header="0.5111111111111111" footer="0.511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kjxy</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jwserver</dc:creator>
  <cp:keywords/>
  <dc:description/>
  <cp:lastModifiedBy>T</cp:lastModifiedBy>
  <cp:lastPrinted>2013-05-09T08:38:41Z</cp:lastPrinted>
  <dcterms:created xsi:type="dcterms:W3CDTF">2003-04-04T06:29:44Z</dcterms:created>
  <dcterms:modified xsi:type="dcterms:W3CDTF">2018-03-21T03:06:43Z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